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7D05C25E-2DC6-4790-B9C9-79FB667E88F8}" xr6:coauthVersionLast="47" xr6:coauthVersionMax="47" xr10:uidLastSave="{00000000-0000-0000-0000-000000000000}"/>
  <bookViews>
    <workbookView xWindow="2730" yWindow="2205" windowWidth="24435" windowHeight="13995" xr2:uid="{852FBEC4-60B3-4984-A24A-32F8388B75DA}"/>
  </bookViews>
  <sheets>
    <sheet name="お客様情報_必須" sheetId="1" r:id="rId1"/>
    <sheet name="Order Sheet" sheetId="2" r:id="rId2"/>
    <sheet name="Ref" sheetId="3" state="hidden" r:id="rId3"/>
  </sheets>
  <definedNames>
    <definedName name="_xlnm.Print_Area" localSheetId="1">'Order Sheet'!$A$1:$M$36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 l="1"/>
  <c r="A2" i="2"/>
  <c r="T8" i="3"/>
  <c r="T9" i="3"/>
  <c r="T10" i="3"/>
  <c r="T11" i="3"/>
  <c r="T12" i="3"/>
  <c r="T13" i="3"/>
  <c r="T14" i="3"/>
  <c r="T15" i="3"/>
  <c r="T16" i="3"/>
  <c r="T17" i="3"/>
  <c r="T18" i="3"/>
  <c r="T19" i="3"/>
  <c r="T20" i="3"/>
  <c r="T21" i="3"/>
  <c r="T22" i="3"/>
  <c r="T23" i="3"/>
  <c r="T24" i="3"/>
  <c r="T25" i="3"/>
  <c r="T26" i="3"/>
  <c r="T27" i="3"/>
  <c r="T28" i="3"/>
  <c r="T29" i="3"/>
  <c r="T30" i="3"/>
  <c r="T31" i="3"/>
  <c r="T32" i="3"/>
  <c r="T33" i="3"/>
  <c r="T34" i="3"/>
  <c r="T35" i="3"/>
  <c r="T36" i="3"/>
  <c r="T7" i="3"/>
  <c r="S7" i="3"/>
  <c r="S16" i="3" l="1"/>
  <c r="S17" i="3"/>
  <c r="S28" i="3"/>
  <c r="S36" i="3"/>
  <c r="M8" i="3" l="1"/>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38" i="3"/>
  <c r="M39" i="3"/>
  <c r="M40" i="3"/>
  <c r="M41" i="3"/>
  <c r="M42" i="3"/>
  <c r="M43" i="3"/>
  <c r="M44" i="3"/>
  <c r="M45" i="3"/>
  <c r="M46" i="3"/>
  <c r="M47" i="3"/>
  <c r="M48" i="3"/>
  <c r="M49" i="3"/>
  <c r="M50" i="3"/>
  <c r="M51" i="3"/>
  <c r="M52" i="3"/>
  <c r="M53" i="3"/>
  <c r="M54" i="3"/>
  <c r="M55" i="3"/>
  <c r="M56" i="3"/>
  <c r="M57" i="3"/>
  <c r="M58" i="3"/>
  <c r="M59" i="3"/>
  <c r="M60" i="3"/>
  <c r="M61" i="3"/>
  <c r="M62" i="3"/>
  <c r="M63" i="3"/>
  <c r="M64" i="3"/>
  <c r="M65" i="3"/>
  <c r="M66" i="3"/>
  <c r="M67" i="3"/>
  <c r="M68" i="3"/>
  <c r="M69" i="3"/>
  <c r="M70" i="3"/>
  <c r="M71" i="3"/>
  <c r="M72" i="3"/>
  <c r="M73" i="3"/>
  <c r="M74" i="3"/>
  <c r="M75" i="3"/>
  <c r="M76" i="3"/>
  <c r="M77" i="3"/>
  <c r="M78" i="3"/>
  <c r="M79" i="3"/>
  <c r="M80" i="3"/>
  <c r="M81" i="3"/>
  <c r="M82" i="3"/>
  <c r="M83" i="3"/>
  <c r="M84" i="3"/>
  <c r="M85" i="3"/>
  <c r="M86" i="3"/>
  <c r="M87" i="3"/>
  <c r="M88" i="3"/>
  <c r="M89" i="3"/>
  <c r="M90" i="3"/>
  <c r="M91" i="3"/>
  <c r="M92" i="3"/>
  <c r="M93" i="3"/>
  <c r="M94" i="3"/>
  <c r="M95" i="3"/>
  <c r="M96" i="3"/>
  <c r="M97" i="3"/>
  <c r="M98" i="3"/>
  <c r="M99" i="3"/>
  <c r="M100" i="3"/>
  <c r="M101" i="3"/>
  <c r="M102" i="3"/>
  <c r="M7" i="3"/>
  <c r="B8" i="3" l="1"/>
  <c r="C8" i="3"/>
  <c r="G8" i="3"/>
  <c r="H8" i="3"/>
  <c r="K8" i="3"/>
  <c r="B9" i="3"/>
  <c r="C9" i="3"/>
  <c r="G9" i="3"/>
  <c r="H9" i="3"/>
  <c r="L9" i="2" s="1"/>
  <c r="K9" i="3"/>
  <c r="B10" i="3"/>
  <c r="C10" i="3"/>
  <c r="G10" i="3"/>
  <c r="H10" i="3"/>
  <c r="K10" i="3"/>
  <c r="B11" i="3"/>
  <c r="C11" i="3"/>
  <c r="G11" i="3"/>
  <c r="H11" i="3"/>
  <c r="K11" i="3"/>
  <c r="B12" i="3"/>
  <c r="C12" i="3"/>
  <c r="G12" i="3"/>
  <c r="H12" i="3"/>
  <c r="K12" i="3"/>
  <c r="B13" i="3"/>
  <c r="C13" i="3"/>
  <c r="G13" i="3"/>
  <c r="H13" i="3"/>
  <c r="K13" i="3"/>
  <c r="B14" i="3"/>
  <c r="C14" i="3"/>
  <c r="G14" i="3"/>
  <c r="H14" i="3"/>
  <c r="K14" i="3"/>
  <c r="B15" i="3"/>
  <c r="C15" i="3"/>
  <c r="G15" i="3"/>
  <c r="H15" i="3"/>
  <c r="K15" i="3"/>
  <c r="B16" i="3"/>
  <c r="C16" i="3"/>
  <c r="G16" i="3"/>
  <c r="H16" i="3"/>
  <c r="O16" i="3" s="1"/>
  <c r="K16" i="3"/>
  <c r="B17" i="3"/>
  <c r="C17" i="3"/>
  <c r="G17" i="3"/>
  <c r="H17" i="3"/>
  <c r="N17" i="3" s="1"/>
  <c r="K17" i="3"/>
  <c r="B18" i="3"/>
  <c r="C18" i="3"/>
  <c r="G18" i="3"/>
  <c r="H18" i="3"/>
  <c r="K18" i="3"/>
  <c r="B19" i="3"/>
  <c r="C19" i="3"/>
  <c r="G19" i="3"/>
  <c r="H19" i="3"/>
  <c r="K19" i="3"/>
  <c r="B20" i="3"/>
  <c r="C20" i="3"/>
  <c r="G20" i="3"/>
  <c r="H20" i="3"/>
  <c r="K20" i="3"/>
  <c r="B21" i="3"/>
  <c r="C21" i="3"/>
  <c r="G21" i="3"/>
  <c r="H21" i="3"/>
  <c r="K21" i="3"/>
  <c r="B22" i="3"/>
  <c r="C22" i="3"/>
  <c r="G22" i="3"/>
  <c r="H22" i="3"/>
  <c r="L22" i="2" s="1"/>
  <c r="K22" i="3"/>
  <c r="B23" i="3"/>
  <c r="C23" i="3"/>
  <c r="G23" i="3"/>
  <c r="H23" i="3"/>
  <c r="K23" i="3"/>
  <c r="B24" i="3"/>
  <c r="C24" i="3"/>
  <c r="G24" i="3"/>
  <c r="H24" i="3"/>
  <c r="K24" i="3"/>
  <c r="B25" i="3"/>
  <c r="C25" i="3"/>
  <c r="G25" i="3"/>
  <c r="H25" i="3"/>
  <c r="K25" i="3"/>
  <c r="B26" i="3"/>
  <c r="C26" i="3"/>
  <c r="G26" i="3"/>
  <c r="H26" i="3"/>
  <c r="K26" i="3"/>
  <c r="B27" i="3"/>
  <c r="C27" i="3"/>
  <c r="G27" i="3"/>
  <c r="H27" i="3"/>
  <c r="K27" i="3"/>
  <c r="B28" i="3"/>
  <c r="C28" i="3"/>
  <c r="G28" i="3"/>
  <c r="H28" i="3"/>
  <c r="K28" i="3"/>
  <c r="B29" i="3"/>
  <c r="C29" i="3"/>
  <c r="G29" i="3"/>
  <c r="H29" i="3"/>
  <c r="K29" i="3"/>
  <c r="B30" i="3"/>
  <c r="C30" i="3"/>
  <c r="G30" i="3"/>
  <c r="H30" i="3"/>
  <c r="K30" i="3"/>
  <c r="B31" i="3"/>
  <c r="C31" i="3"/>
  <c r="G31" i="3"/>
  <c r="H31" i="3"/>
  <c r="K31" i="3"/>
  <c r="B32" i="3"/>
  <c r="C32" i="3"/>
  <c r="G32" i="3"/>
  <c r="H32" i="3"/>
  <c r="K32" i="3"/>
  <c r="B33" i="3"/>
  <c r="C33" i="3"/>
  <c r="G33" i="3"/>
  <c r="H33" i="3"/>
  <c r="K33" i="3"/>
  <c r="B34" i="3"/>
  <c r="C34" i="3"/>
  <c r="G34" i="3"/>
  <c r="H34" i="3"/>
  <c r="K34" i="3"/>
  <c r="B35" i="3"/>
  <c r="C35" i="3"/>
  <c r="G35" i="3"/>
  <c r="H35" i="3"/>
  <c r="K35" i="3"/>
  <c r="B36" i="3"/>
  <c r="C36" i="3"/>
  <c r="G36" i="3"/>
  <c r="H36" i="3"/>
  <c r="L36" i="2" s="1"/>
  <c r="K36" i="3"/>
  <c r="B37" i="3"/>
  <c r="C37" i="3"/>
  <c r="G37" i="3"/>
  <c r="H37" i="3"/>
  <c r="O37" i="3" s="1"/>
  <c r="K37" i="3"/>
  <c r="B38" i="3"/>
  <c r="C38" i="3"/>
  <c r="G38" i="3"/>
  <c r="H38" i="3"/>
  <c r="O38" i="3" s="1"/>
  <c r="K38" i="3"/>
  <c r="B39" i="3"/>
  <c r="C39" i="3"/>
  <c r="G39" i="3"/>
  <c r="H39" i="3"/>
  <c r="Q39" i="3" s="1"/>
  <c r="K39" i="3"/>
  <c r="B40" i="3"/>
  <c r="C40" i="3"/>
  <c r="G40" i="3"/>
  <c r="H40" i="3"/>
  <c r="O40" i="3" s="1"/>
  <c r="K40" i="3"/>
  <c r="B41" i="3"/>
  <c r="C41" i="3"/>
  <c r="G41" i="3"/>
  <c r="H41" i="3"/>
  <c r="O41" i="3" s="1"/>
  <c r="K41" i="3"/>
  <c r="B42" i="3"/>
  <c r="C42" i="3"/>
  <c r="G42" i="3"/>
  <c r="H42" i="3"/>
  <c r="K42" i="3"/>
  <c r="B43" i="3"/>
  <c r="C43" i="3"/>
  <c r="G43" i="3"/>
  <c r="H43" i="3"/>
  <c r="N43" i="3" s="1"/>
  <c r="K43" i="3"/>
  <c r="B44" i="3"/>
  <c r="C44" i="3"/>
  <c r="G44" i="3"/>
  <c r="H44" i="3"/>
  <c r="K44" i="3"/>
  <c r="B45" i="3"/>
  <c r="C45" i="3"/>
  <c r="G45" i="3"/>
  <c r="H45" i="3"/>
  <c r="N45" i="3" s="1"/>
  <c r="K45" i="3"/>
  <c r="B46" i="3"/>
  <c r="C46" i="3"/>
  <c r="G46" i="3"/>
  <c r="H46" i="3"/>
  <c r="N46" i="3" s="1"/>
  <c r="K46" i="3"/>
  <c r="B47" i="3"/>
  <c r="C47" i="3"/>
  <c r="G47" i="3"/>
  <c r="H47" i="3"/>
  <c r="N47" i="3" s="1"/>
  <c r="K47" i="3"/>
  <c r="B48" i="3"/>
  <c r="C48" i="3"/>
  <c r="G48" i="3"/>
  <c r="H48" i="3"/>
  <c r="K48" i="3"/>
  <c r="B49" i="3"/>
  <c r="C49" i="3"/>
  <c r="G49" i="3"/>
  <c r="H49" i="3"/>
  <c r="Q49" i="3" s="1"/>
  <c r="K49" i="3"/>
  <c r="B50" i="3"/>
  <c r="C50" i="3"/>
  <c r="G50" i="3"/>
  <c r="H50" i="3"/>
  <c r="Q50" i="3" s="1"/>
  <c r="K50" i="3"/>
  <c r="B51" i="3"/>
  <c r="C51" i="3"/>
  <c r="G51" i="3"/>
  <c r="H51" i="3"/>
  <c r="N51" i="3" s="1"/>
  <c r="K51" i="3"/>
  <c r="B52" i="3"/>
  <c r="C52" i="3"/>
  <c r="G52" i="3"/>
  <c r="H52" i="3"/>
  <c r="K52" i="3"/>
  <c r="B53" i="3"/>
  <c r="C53" i="3"/>
  <c r="G53" i="3"/>
  <c r="H53" i="3"/>
  <c r="N53" i="3" s="1"/>
  <c r="K53" i="3"/>
  <c r="B54" i="3"/>
  <c r="C54" i="3"/>
  <c r="G54" i="3"/>
  <c r="H54" i="3"/>
  <c r="K54" i="3"/>
  <c r="B55" i="3"/>
  <c r="C55" i="3"/>
  <c r="G55" i="3"/>
  <c r="H55" i="3"/>
  <c r="K55" i="3"/>
  <c r="B56" i="3"/>
  <c r="C56" i="3"/>
  <c r="G56" i="3"/>
  <c r="H56" i="3"/>
  <c r="O56" i="3" s="1"/>
  <c r="K56" i="3"/>
  <c r="B57" i="3"/>
  <c r="C57" i="3"/>
  <c r="G57" i="3"/>
  <c r="H57" i="3"/>
  <c r="K57" i="3"/>
  <c r="B58" i="3"/>
  <c r="C58" i="3"/>
  <c r="G58" i="3"/>
  <c r="H58" i="3"/>
  <c r="K58" i="3"/>
  <c r="B59" i="3"/>
  <c r="C59" i="3"/>
  <c r="G59" i="3"/>
  <c r="H59" i="3"/>
  <c r="K59" i="3"/>
  <c r="B60" i="3"/>
  <c r="C60" i="3"/>
  <c r="G60" i="3"/>
  <c r="H60" i="3"/>
  <c r="O60" i="3" s="1"/>
  <c r="K60" i="3"/>
  <c r="B61" i="3"/>
  <c r="C61" i="3"/>
  <c r="G61" i="3"/>
  <c r="H61" i="3"/>
  <c r="K61" i="3"/>
  <c r="B62" i="3"/>
  <c r="C62" i="3"/>
  <c r="G62" i="3"/>
  <c r="H62" i="3"/>
  <c r="N62" i="3" s="1"/>
  <c r="K62" i="3"/>
  <c r="B63" i="3"/>
  <c r="C63" i="3"/>
  <c r="G63" i="3"/>
  <c r="H63" i="3"/>
  <c r="K63" i="3"/>
  <c r="B64" i="3"/>
  <c r="C64" i="3"/>
  <c r="G64" i="3"/>
  <c r="H64" i="3"/>
  <c r="N64" i="3" s="1"/>
  <c r="K64" i="3"/>
  <c r="B65" i="3"/>
  <c r="C65" i="3"/>
  <c r="G65" i="3"/>
  <c r="H65" i="3"/>
  <c r="K65" i="3"/>
  <c r="B66" i="3"/>
  <c r="C66" i="3"/>
  <c r="G66" i="3"/>
  <c r="H66" i="3"/>
  <c r="K66" i="3"/>
  <c r="B67" i="3"/>
  <c r="C67" i="3"/>
  <c r="G67" i="3"/>
  <c r="H67" i="3"/>
  <c r="Q67" i="3" s="1"/>
  <c r="K67" i="3"/>
  <c r="B68" i="3"/>
  <c r="C68" i="3"/>
  <c r="G68" i="3"/>
  <c r="H68" i="3"/>
  <c r="N68" i="3" s="1"/>
  <c r="K68" i="3"/>
  <c r="B69" i="3"/>
  <c r="C69" i="3"/>
  <c r="G69" i="3"/>
  <c r="H69" i="3"/>
  <c r="Q69" i="3" s="1"/>
  <c r="K69" i="3"/>
  <c r="B70" i="3"/>
  <c r="C70" i="3"/>
  <c r="G70" i="3"/>
  <c r="H70" i="3"/>
  <c r="K70" i="3"/>
  <c r="B71" i="3"/>
  <c r="C71" i="3"/>
  <c r="G71" i="3"/>
  <c r="H71" i="3"/>
  <c r="Q71" i="3" s="1"/>
  <c r="K71" i="3"/>
  <c r="B72" i="3"/>
  <c r="C72" i="3"/>
  <c r="G72" i="3"/>
  <c r="H72" i="3"/>
  <c r="O72" i="3" s="1"/>
  <c r="K72" i="3"/>
  <c r="B73" i="3"/>
  <c r="C73" i="3"/>
  <c r="G73" i="3"/>
  <c r="H73" i="3"/>
  <c r="O73" i="3" s="1"/>
  <c r="K73" i="3"/>
  <c r="B74" i="3"/>
  <c r="C74" i="3"/>
  <c r="G74" i="3"/>
  <c r="H74" i="3"/>
  <c r="N74" i="3" s="1"/>
  <c r="K74" i="3"/>
  <c r="B75" i="3"/>
  <c r="C75" i="3"/>
  <c r="G75" i="3"/>
  <c r="H75" i="3"/>
  <c r="P75" i="3" s="1"/>
  <c r="K75" i="3"/>
  <c r="B76" i="3"/>
  <c r="C76" i="3"/>
  <c r="G76" i="3"/>
  <c r="H76" i="3"/>
  <c r="O76" i="3" s="1"/>
  <c r="K76" i="3"/>
  <c r="B77" i="3"/>
  <c r="C77" i="3"/>
  <c r="G77" i="3"/>
  <c r="H77" i="3"/>
  <c r="N77" i="3" s="1"/>
  <c r="K77" i="3"/>
  <c r="B78" i="3"/>
  <c r="C78" i="3"/>
  <c r="G78" i="3"/>
  <c r="H78" i="3"/>
  <c r="O78" i="3" s="1"/>
  <c r="K78" i="3"/>
  <c r="B79" i="3"/>
  <c r="C79" i="3"/>
  <c r="G79" i="3"/>
  <c r="H79" i="3"/>
  <c r="O79" i="3" s="1"/>
  <c r="K79" i="3"/>
  <c r="B80" i="3"/>
  <c r="C80" i="3"/>
  <c r="G80" i="3"/>
  <c r="H80" i="3"/>
  <c r="N80" i="3" s="1"/>
  <c r="K80" i="3"/>
  <c r="B81" i="3"/>
  <c r="C81" i="3"/>
  <c r="G81" i="3"/>
  <c r="H81" i="3"/>
  <c r="K81" i="3"/>
  <c r="B82" i="3"/>
  <c r="C82" i="3"/>
  <c r="G82" i="3"/>
  <c r="H82" i="3"/>
  <c r="K82" i="3"/>
  <c r="B83" i="3"/>
  <c r="C83" i="3"/>
  <c r="G83" i="3"/>
  <c r="H83" i="3"/>
  <c r="Q83" i="3" s="1"/>
  <c r="K83" i="3"/>
  <c r="B84" i="3"/>
  <c r="C84" i="3"/>
  <c r="G84" i="3"/>
  <c r="H84" i="3"/>
  <c r="P84" i="3" s="1"/>
  <c r="K84" i="3"/>
  <c r="B85" i="3"/>
  <c r="C85" i="3"/>
  <c r="G85" i="3"/>
  <c r="H85" i="3"/>
  <c r="Q85" i="3" s="1"/>
  <c r="K85" i="3"/>
  <c r="B86" i="3"/>
  <c r="C86" i="3"/>
  <c r="G86" i="3"/>
  <c r="H86" i="3"/>
  <c r="Q86" i="3" s="1"/>
  <c r="K86" i="3"/>
  <c r="B87" i="3"/>
  <c r="C87" i="3"/>
  <c r="G87" i="3"/>
  <c r="H87" i="3"/>
  <c r="O87" i="3" s="1"/>
  <c r="K87" i="3"/>
  <c r="B88" i="3"/>
  <c r="C88" i="3"/>
  <c r="G88" i="3"/>
  <c r="H88" i="3"/>
  <c r="P88" i="3" s="1"/>
  <c r="K88" i="3"/>
  <c r="B89" i="3"/>
  <c r="C89" i="3"/>
  <c r="G89" i="3"/>
  <c r="H89" i="3"/>
  <c r="O89" i="3" s="1"/>
  <c r="K89" i="3"/>
  <c r="B90" i="3"/>
  <c r="C90" i="3"/>
  <c r="G90" i="3"/>
  <c r="H90" i="3"/>
  <c r="Q90" i="3" s="1"/>
  <c r="K90" i="3"/>
  <c r="B91" i="3"/>
  <c r="C91" i="3"/>
  <c r="G91" i="3"/>
  <c r="H91" i="3"/>
  <c r="O91" i="3" s="1"/>
  <c r="K91" i="3"/>
  <c r="B92" i="3"/>
  <c r="C92" i="3"/>
  <c r="G92" i="3"/>
  <c r="H92" i="3"/>
  <c r="N92" i="3" s="1"/>
  <c r="K92" i="3"/>
  <c r="B93" i="3"/>
  <c r="C93" i="3"/>
  <c r="G93" i="3"/>
  <c r="H93" i="3"/>
  <c r="N93" i="3" s="1"/>
  <c r="K93" i="3"/>
  <c r="B94" i="3"/>
  <c r="C94" i="3"/>
  <c r="G94" i="3"/>
  <c r="H94" i="3"/>
  <c r="P94" i="3" s="1"/>
  <c r="K94" i="3"/>
  <c r="B95" i="3"/>
  <c r="C95" i="3"/>
  <c r="G95" i="3"/>
  <c r="H95" i="3"/>
  <c r="P95" i="3" s="1"/>
  <c r="K95" i="3"/>
  <c r="B96" i="3"/>
  <c r="C96" i="3"/>
  <c r="G96" i="3"/>
  <c r="H96" i="3"/>
  <c r="Q96" i="3" s="1"/>
  <c r="K96" i="3"/>
  <c r="B97" i="3"/>
  <c r="C97" i="3"/>
  <c r="G97" i="3"/>
  <c r="H97" i="3"/>
  <c r="N97" i="3" s="1"/>
  <c r="K97" i="3"/>
  <c r="B98" i="3"/>
  <c r="C98" i="3"/>
  <c r="G98" i="3"/>
  <c r="H98" i="3"/>
  <c r="Q98" i="3" s="1"/>
  <c r="K98" i="3"/>
  <c r="B99" i="3"/>
  <c r="C99" i="3"/>
  <c r="G99" i="3"/>
  <c r="H99" i="3"/>
  <c r="N99" i="3" s="1"/>
  <c r="K99" i="3"/>
  <c r="B100" i="3"/>
  <c r="C100" i="3"/>
  <c r="G100" i="3"/>
  <c r="H100" i="3"/>
  <c r="K100" i="3"/>
  <c r="B101" i="3"/>
  <c r="C101" i="3"/>
  <c r="G101" i="3"/>
  <c r="H101" i="3"/>
  <c r="N101" i="3" s="1"/>
  <c r="K101" i="3"/>
  <c r="B102" i="3"/>
  <c r="C102" i="3"/>
  <c r="G102" i="3"/>
  <c r="H102" i="3"/>
  <c r="N102" i="3" s="1"/>
  <c r="K102" i="3"/>
  <c r="K7" i="3"/>
  <c r="H7" i="3"/>
  <c r="L7" i="2" s="1"/>
  <c r="G7" i="3"/>
  <c r="C7" i="3"/>
  <c r="B7" i="3"/>
  <c r="Q12" i="3" l="1"/>
  <c r="L12" i="2"/>
  <c r="O26" i="3"/>
  <c r="L26" i="2"/>
  <c r="P14" i="3"/>
  <c r="L14" i="2"/>
  <c r="P33" i="3"/>
  <c r="L33" i="2"/>
  <c r="Q21" i="3"/>
  <c r="L21" i="2"/>
  <c r="P9" i="3"/>
  <c r="O35" i="3"/>
  <c r="L35" i="2"/>
  <c r="N23" i="3"/>
  <c r="L23" i="2"/>
  <c r="Q11" i="3"/>
  <c r="L11" i="2"/>
  <c r="N30" i="3"/>
  <c r="L30" i="2"/>
  <c r="P18" i="3"/>
  <c r="L18" i="2"/>
  <c r="P36" i="3"/>
  <c r="I36" i="3"/>
  <c r="P24" i="3"/>
  <c r="L24" i="2"/>
  <c r="S31" i="3"/>
  <c r="L31" i="2"/>
  <c r="I31" i="3" s="1"/>
  <c r="P19" i="3"/>
  <c r="L19" i="2"/>
  <c r="P25" i="3"/>
  <c r="L25" i="2"/>
  <c r="O13" i="3"/>
  <c r="L13" i="2"/>
  <c r="O32" i="3"/>
  <c r="L32" i="2"/>
  <c r="O20" i="3"/>
  <c r="L20" i="2"/>
  <c r="N8" i="3"/>
  <c r="L8" i="2"/>
  <c r="Q27" i="3"/>
  <c r="L27" i="2"/>
  <c r="Q15" i="3"/>
  <c r="L15" i="2"/>
  <c r="P34" i="3"/>
  <c r="L34" i="2"/>
  <c r="N10" i="3"/>
  <c r="L10" i="2"/>
  <c r="N29" i="3"/>
  <c r="L29" i="2"/>
  <c r="O28" i="3"/>
  <c r="O58" i="3"/>
  <c r="O80" i="3"/>
  <c r="O84" i="3"/>
  <c r="P72" i="3"/>
  <c r="Q38" i="3"/>
  <c r="O101" i="3"/>
  <c r="P51" i="3"/>
  <c r="Q31" i="3"/>
  <c r="N89" i="3"/>
  <c r="I72" i="3"/>
  <c r="N91" i="3"/>
  <c r="N39" i="3"/>
  <c r="Q46" i="3"/>
  <c r="P77" i="3"/>
  <c r="N72" i="3"/>
  <c r="I77" i="3"/>
  <c r="P81" i="3"/>
  <c r="N84" i="3"/>
  <c r="A81" i="3"/>
  <c r="O81" i="3"/>
  <c r="P92" i="3"/>
  <c r="I75" i="3"/>
  <c r="P97" i="3"/>
  <c r="N86" i="3"/>
  <c r="O66" i="3"/>
  <c r="O68" i="3"/>
  <c r="Q52" i="3"/>
  <c r="O45" i="3"/>
  <c r="Q33" i="3"/>
  <c r="N58" i="3"/>
  <c r="I74" i="3"/>
  <c r="O70" i="3"/>
  <c r="Q54" i="3"/>
  <c r="O47" i="3"/>
  <c r="N70" i="3"/>
  <c r="O64" i="3"/>
  <c r="N66" i="3"/>
  <c r="O51" i="3"/>
  <c r="A58" i="3"/>
  <c r="Q78" i="3"/>
  <c r="O77" i="3"/>
  <c r="O86" i="3"/>
  <c r="Q92" i="3"/>
  <c r="Q77" i="3"/>
  <c r="N96" i="3"/>
  <c r="I78" i="3"/>
  <c r="I101" i="3"/>
  <c r="I51" i="3"/>
  <c r="O88" i="3"/>
  <c r="Q94" i="3"/>
  <c r="I99" i="3"/>
  <c r="P38" i="3"/>
  <c r="O97" i="3"/>
  <c r="Q91" i="3"/>
  <c r="N98" i="3"/>
  <c r="I88" i="3"/>
  <c r="Q76" i="3"/>
  <c r="Q51" i="3"/>
  <c r="Q89" i="3"/>
  <c r="I98" i="3"/>
  <c r="P70" i="3"/>
  <c r="O99" i="3"/>
  <c r="Q93" i="3"/>
  <c r="O95" i="3"/>
  <c r="A83" i="3"/>
  <c r="I53" i="3"/>
  <c r="P60" i="3"/>
  <c r="I76" i="3"/>
  <c r="P62" i="3"/>
  <c r="N95" i="3"/>
  <c r="P64" i="3"/>
  <c r="N78" i="3"/>
  <c r="N60" i="3"/>
  <c r="A64" i="3"/>
  <c r="A38" i="3"/>
  <c r="I97" i="3"/>
  <c r="P66" i="3"/>
  <c r="Q41" i="3"/>
  <c r="Q95" i="3"/>
  <c r="A66" i="3"/>
  <c r="I95" i="3"/>
  <c r="I73" i="3"/>
  <c r="I45" i="3"/>
  <c r="P68" i="3"/>
  <c r="O53" i="3"/>
  <c r="P55" i="3"/>
  <c r="Q97" i="3"/>
  <c r="A68" i="3"/>
  <c r="A40" i="3"/>
  <c r="Q64" i="3"/>
  <c r="O55" i="3"/>
  <c r="P83" i="3"/>
  <c r="Q53" i="3"/>
  <c r="Q99" i="3"/>
  <c r="N55" i="3"/>
  <c r="A89" i="3"/>
  <c r="I90" i="3"/>
  <c r="I68" i="3"/>
  <c r="Q66" i="3"/>
  <c r="A98" i="3"/>
  <c r="I87" i="3"/>
  <c r="I62" i="3"/>
  <c r="Q72" i="3"/>
  <c r="P91" i="3"/>
  <c r="O83" i="3"/>
  <c r="P13" i="3"/>
  <c r="Q73" i="3"/>
  <c r="N81" i="3"/>
  <c r="N90" i="3"/>
  <c r="P89" i="3"/>
  <c r="Q101" i="3"/>
  <c r="A42" i="3"/>
  <c r="I89" i="3"/>
  <c r="O90" i="3"/>
  <c r="Q68" i="3"/>
  <c r="P85" i="3"/>
  <c r="A91" i="3"/>
  <c r="I64" i="3"/>
  <c r="P86" i="3"/>
  <c r="Q70" i="3"/>
  <c r="P87" i="3"/>
  <c r="P101" i="3"/>
  <c r="N35" i="3"/>
  <c r="I85" i="3"/>
  <c r="O62" i="3"/>
  <c r="P90" i="3"/>
  <c r="Q74" i="3"/>
  <c r="P93" i="3"/>
  <c r="P15" i="3"/>
  <c r="Q75" i="3"/>
  <c r="N13" i="3"/>
  <c r="A44" i="3"/>
  <c r="A100" i="3"/>
  <c r="O102" i="3"/>
  <c r="P102" i="3"/>
  <c r="I102" i="3"/>
  <c r="Q102" i="3"/>
  <c r="Q22" i="3"/>
  <c r="P22" i="3"/>
  <c r="P44" i="3"/>
  <c r="A18" i="3"/>
  <c r="O18" i="3"/>
  <c r="A20" i="3"/>
  <c r="I57" i="3"/>
  <c r="Q57" i="3"/>
  <c r="P57" i="3"/>
  <c r="O57" i="3"/>
  <c r="N57" i="3"/>
  <c r="A102" i="3"/>
  <c r="P42" i="3"/>
  <c r="O42" i="3"/>
  <c r="I42" i="3"/>
  <c r="N100" i="3"/>
  <c r="O100" i="3"/>
  <c r="P100" i="3"/>
  <c r="I100" i="3"/>
  <c r="Q100" i="3"/>
  <c r="P20" i="3"/>
  <c r="N59" i="3"/>
  <c r="Q59" i="3"/>
  <c r="I59" i="3"/>
  <c r="P59" i="3"/>
  <c r="O59" i="3"/>
  <c r="N50" i="3"/>
  <c r="O50" i="3"/>
  <c r="P50" i="3"/>
  <c r="A65" i="3"/>
  <c r="Q61" i="3"/>
  <c r="P61" i="3"/>
  <c r="O61" i="3"/>
  <c r="N61" i="3"/>
  <c r="P82" i="3"/>
  <c r="I82" i="3"/>
  <c r="N82" i="3"/>
  <c r="Q82" i="3"/>
  <c r="Q65" i="3"/>
  <c r="O65" i="3"/>
  <c r="P65" i="3"/>
  <c r="N65" i="3"/>
  <c r="Q63" i="3"/>
  <c r="O63" i="3"/>
  <c r="P63" i="3"/>
  <c r="A24" i="3"/>
  <c r="Q84" i="3"/>
  <c r="I84" i="3"/>
  <c r="I67" i="3"/>
  <c r="O67" i="3"/>
  <c r="P67" i="3"/>
  <c r="N67" i="3"/>
  <c r="O69" i="3"/>
  <c r="P69" i="3"/>
  <c r="I69" i="3"/>
  <c r="A28" i="3"/>
  <c r="N69" i="3"/>
  <c r="A69" i="3"/>
  <c r="P56" i="3"/>
  <c r="I56" i="3"/>
  <c r="N56" i="3"/>
  <c r="Q56" i="3"/>
  <c r="I65" i="3"/>
  <c r="A71" i="3"/>
  <c r="A56" i="3"/>
  <c r="Q34" i="3"/>
  <c r="O34" i="3"/>
  <c r="I86" i="3"/>
  <c r="A90" i="3"/>
  <c r="A77" i="3"/>
  <c r="O36" i="3"/>
  <c r="Q14" i="3"/>
  <c r="A12" i="3"/>
  <c r="I63" i="3"/>
  <c r="A46" i="3"/>
  <c r="A22" i="3"/>
  <c r="A61" i="3"/>
  <c r="A48" i="3"/>
  <c r="I50" i="3"/>
  <c r="A63" i="3"/>
  <c r="O52" i="3"/>
  <c r="P52" i="3"/>
  <c r="N52" i="3"/>
  <c r="A50" i="3"/>
  <c r="A26" i="3"/>
  <c r="A84" i="3"/>
  <c r="A67" i="3"/>
  <c r="O54" i="3"/>
  <c r="P54" i="3"/>
  <c r="A52" i="3"/>
  <c r="N88" i="3"/>
  <c r="Q88" i="3"/>
  <c r="A86" i="3"/>
  <c r="P73" i="3"/>
  <c r="N73" i="3"/>
  <c r="N71" i="3"/>
  <c r="P71" i="3"/>
  <c r="I71" i="3"/>
  <c r="A54" i="3"/>
  <c r="A30" i="3"/>
  <c r="N63" i="3"/>
  <c r="A88" i="3"/>
  <c r="A73" i="3"/>
  <c r="A32" i="3"/>
  <c r="O71" i="3"/>
  <c r="N54" i="3"/>
  <c r="N75" i="3"/>
  <c r="O96" i="3"/>
  <c r="P96" i="3"/>
  <c r="I96" i="3"/>
  <c r="N94" i="3"/>
  <c r="I94" i="3"/>
  <c r="O94" i="3"/>
  <c r="I92" i="3"/>
  <c r="O92" i="3"/>
  <c r="P79" i="3"/>
  <c r="I79" i="3"/>
  <c r="N79" i="3"/>
  <c r="Q79" i="3"/>
  <c r="A75" i="3"/>
  <c r="A34" i="3"/>
  <c r="O98" i="3"/>
  <c r="P98" i="3"/>
  <c r="A96" i="3"/>
  <c r="A94" i="3"/>
  <c r="A92" i="3"/>
  <c r="A79" i="3"/>
  <c r="A36" i="3"/>
  <c r="A14" i="3"/>
  <c r="O82" i="3"/>
  <c r="Q36" i="3"/>
  <c r="O75" i="3"/>
  <c r="N87" i="3"/>
  <c r="A82" i="3"/>
  <c r="A59" i="3"/>
  <c r="A57" i="3"/>
  <c r="I60" i="3"/>
  <c r="Q80" i="3"/>
  <c r="P53" i="3"/>
  <c r="Q55" i="3"/>
  <c r="A101" i="3"/>
  <c r="A80" i="3"/>
  <c r="A78" i="3"/>
  <c r="A76" i="3"/>
  <c r="A55" i="3"/>
  <c r="A53" i="3"/>
  <c r="A15" i="3"/>
  <c r="A13" i="3"/>
  <c r="I83" i="3"/>
  <c r="P74" i="3"/>
  <c r="Q58" i="3"/>
  <c r="P99" i="3"/>
  <c r="O85" i="3"/>
  <c r="P39" i="3"/>
  <c r="Q81" i="3"/>
  <c r="N85" i="3"/>
  <c r="A99" i="3"/>
  <c r="A97" i="3"/>
  <c r="A74" i="3"/>
  <c r="A72" i="3"/>
  <c r="A51" i="3"/>
  <c r="A49" i="3"/>
  <c r="A47" i="3"/>
  <c r="A45" i="3"/>
  <c r="A43" i="3"/>
  <c r="A41" i="3"/>
  <c r="A39" i="3"/>
  <c r="A37" i="3"/>
  <c r="A35" i="3"/>
  <c r="A33" i="3"/>
  <c r="A31" i="3"/>
  <c r="A29" i="3"/>
  <c r="A27" i="3"/>
  <c r="A25" i="3"/>
  <c r="A23" i="3"/>
  <c r="A21" i="3"/>
  <c r="A19" i="3"/>
  <c r="A17" i="3"/>
  <c r="I41" i="3"/>
  <c r="P76" i="3"/>
  <c r="Q60" i="3"/>
  <c r="O19" i="3"/>
  <c r="P41" i="3"/>
  <c r="A95" i="3"/>
  <c r="A93" i="3"/>
  <c r="A70" i="3"/>
  <c r="I93" i="3"/>
  <c r="O74" i="3"/>
  <c r="P78" i="3"/>
  <c r="Q62" i="3"/>
  <c r="P43" i="3"/>
  <c r="N76" i="3"/>
  <c r="I80" i="3"/>
  <c r="Q13" i="3"/>
  <c r="Q87" i="3"/>
  <c r="P80" i="3"/>
  <c r="A87" i="3"/>
  <c r="A85" i="3"/>
  <c r="I81" i="3"/>
  <c r="A62" i="3"/>
  <c r="A60" i="3"/>
  <c r="I58" i="3"/>
  <c r="P58" i="3"/>
  <c r="O39" i="3"/>
  <c r="O93" i="3"/>
  <c r="Q29" i="3"/>
  <c r="N83" i="3"/>
  <c r="Q16" i="3"/>
  <c r="I16" i="3"/>
  <c r="N16" i="3"/>
  <c r="N11" i="3"/>
  <c r="A11" i="3"/>
  <c r="P11" i="3"/>
  <c r="O11" i="3"/>
  <c r="Q10" i="3"/>
  <c r="O10" i="3"/>
  <c r="P10" i="3"/>
  <c r="N9" i="3"/>
  <c r="O9" i="3"/>
  <c r="P8" i="3"/>
  <c r="O8" i="3"/>
  <c r="I70" i="3"/>
  <c r="Q7" i="3"/>
  <c r="P7" i="3"/>
  <c r="O7" i="3"/>
  <c r="N7" i="3"/>
  <c r="O21" i="3"/>
  <c r="P27" i="3"/>
  <c r="I47" i="3"/>
  <c r="I40" i="3"/>
  <c r="I28" i="3"/>
  <c r="O22" i="3"/>
  <c r="O46" i="3"/>
  <c r="P48" i="3"/>
  <c r="Q26" i="3"/>
  <c r="O25" i="3"/>
  <c r="O49" i="3"/>
  <c r="P29" i="3"/>
  <c r="Q43" i="3"/>
  <c r="N25" i="3"/>
  <c r="N28" i="3"/>
  <c r="Q48" i="3"/>
  <c r="I39" i="3"/>
  <c r="O24" i="3"/>
  <c r="O48" i="3"/>
  <c r="P26" i="3"/>
  <c r="Q28" i="3"/>
  <c r="O27" i="3"/>
  <c r="P31" i="3"/>
  <c r="Q19" i="3"/>
  <c r="Q45" i="3"/>
  <c r="N22" i="3"/>
  <c r="N37" i="3"/>
  <c r="N40" i="3"/>
  <c r="N48" i="3"/>
  <c r="O44" i="3"/>
  <c r="P46" i="3"/>
  <c r="I38" i="3"/>
  <c r="P28" i="3"/>
  <c r="Q30" i="3"/>
  <c r="O29" i="3"/>
  <c r="Q47" i="3"/>
  <c r="N34" i="3"/>
  <c r="N49" i="3"/>
  <c r="Q24" i="3"/>
  <c r="N44" i="3"/>
  <c r="I49" i="3"/>
  <c r="I37" i="3"/>
  <c r="P30" i="3"/>
  <c r="Q32" i="3"/>
  <c r="P49" i="3"/>
  <c r="O31" i="3"/>
  <c r="P47" i="3"/>
  <c r="P35" i="3"/>
  <c r="Q25" i="3"/>
  <c r="N20" i="3"/>
  <c r="N41" i="3"/>
  <c r="O30" i="3"/>
  <c r="P32" i="3"/>
  <c r="Q8" i="3"/>
  <c r="O33" i="3"/>
  <c r="P37" i="3"/>
  <c r="N14" i="3"/>
  <c r="N18" i="3"/>
  <c r="I48" i="3"/>
  <c r="N26" i="3"/>
  <c r="I46" i="3"/>
  <c r="N38" i="3"/>
  <c r="N42" i="3"/>
  <c r="N32" i="3"/>
  <c r="N19" i="3"/>
  <c r="Q40" i="3"/>
  <c r="O14" i="3"/>
  <c r="P16" i="3"/>
  <c r="P40" i="3"/>
  <c r="Q18" i="3"/>
  <c r="Q42" i="3"/>
  <c r="P45" i="3"/>
  <c r="Q35" i="3"/>
  <c r="N21" i="3"/>
  <c r="N24" i="3"/>
  <c r="N15" i="3"/>
  <c r="N31" i="3"/>
  <c r="I44" i="3"/>
  <c r="I43" i="3"/>
  <c r="Q20" i="3"/>
  <c r="Q44" i="3"/>
  <c r="O15" i="3"/>
  <c r="O43" i="3"/>
  <c r="P21" i="3"/>
  <c r="Q9" i="3"/>
  <c r="Q37" i="3"/>
  <c r="N33" i="3"/>
  <c r="N36" i="3"/>
  <c r="N27" i="3"/>
  <c r="O12" i="3"/>
  <c r="P12" i="3"/>
  <c r="P23" i="3"/>
  <c r="O23" i="3"/>
  <c r="Q23" i="3"/>
  <c r="I17" i="3"/>
  <c r="Q17" i="3"/>
  <c r="O17" i="3"/>
  <c r="P17" i="3"/>
  <c r="N12" i="3"/>
  <c r="I61" i="3"/>
  <c r="I66" i="3"/>
  <c r="I54" i="3"/>
  <c r="I91" i="3"/>
  <c r="I55" i="3"/>
  <c r="I52" i="3"/>
  <c r="I13" i="3" l="1"/>
  <c r="S13" i="3"/>
  <c r="I27" i="3"/>
  <c r="S27" i="3"/>
  <c r="I22" i="3"/>
  <c r="S22" i="3"/>
  <c r="I12" i="3"/>
  <c r="S12" i="3"/>
  <c r="I35" i="3"/>
  <c r="S35" i="3"/>
  <c r="I19" i="3"/>
  <c r="S19" i="3"/>
  <c r="I29" i="3"/>
  <c r="S29" i="3"/>
  <c r="I32" i="3"/>
  <c r="S32" i="3"/>
  <c r="I30" i="3"/>
  <c r="S30" i="3"/>
  <c r="I9" i="3"/>
  <c r="S9" i="3"/>
  <c r="I20" i="3"/>
  <c r="S20" i="3"/>
  <c r="I34" i="3"/>
  <c r="S34" i="3"/>
  <c r="I14" i="3"/>
  <c r="S14" i="3"/>
  <c r="I10" i="3"/>
  <c r="S10" i="3"/>
  <c r="I11" i="3"/>
  <c r="S11" i="3"/>
  <c r="I18" i="3"/>
  <c r="S18" i="3"/>
  <c r="I25" i="3"/>
  <c r="S25" i="3"/>
  <c r="I8" i="3"/>
  <c r="S8" i="3"/>
  <c r="I24" i="3"/>
  <c r="S24" i="3"/>
  <c r="I15" i="3"/>
  <c r="S15" i="3"/>
  <c r="I7" i="3"/>
  <c r="I26" i="3"/>
  <c r="S26" i="3"/>
  <c r="I23" i="3"/>
  <c r="S23" i="3"/>
  <c r="I21" i="3"/>
  <c r="S21" i="3"/>
  <c r="I33" i="3"/>
  <c r="S33" i="3"/>
  <c r="R78" i="3"/>
  <c r="J78" i="3" s="1"/>
  <c r="R59" i="3"/>
  <c r="J59" i="3" s="1"/>
  <c r="R72" i="3"/>
  <c r="J72" i="3" s="1"/>
  <c r="R42" i="3"/>
  <c r="J42" i="3" s="1"/>
  <c r="R77" i="3"/>
  <c r="J77" i="3" s="1"/>
  <c r="R84" i="3"/>
  <c r="J84" i="3" s="1"/>
  <c r="R46" i="3"/>
  <c r="J46" i="3" s="1"/>
  <c r="R90" i="3"/>
  <c r="J90" i="3" s="1"/>
  <c r="R66" i="3"/>
  <c r="J66" i="3" s="1"/>
  <c r="R79" i="3"/>
  <c r="J79" i="3" s="1"/>
  <c r="R92" i="3"/>
  <c r="J92" i="3" s="1"/>
  <c r="R101" i="3"/>
  <c r="J101" i="3" s="1"/>
  <c r="R38" i="3"/>
  <c r="J38" i="3" s="1"/>
  <c r="R68" i="3"/>
  <c r="J68" i="3" s="1"/>
  <c r="R91" i="3"/>
  <c r="J91" i="3" s="1"/>
  <c r="R70" i="3"/>
  <c r="J70" i="3" s="1"/>
  <c r="R83" i="3"/>
  <c r="J83" i="3" s="1"/>
  <c r="R80" i="3"/>
  <c r="J80" i="3" s="1"/>
  <c r="R73" i="3"/>
  <c r="J73" i="3" s="1"/>
  <c r="R85" i="3"/>
  <c r="J85" i="3" s="1"/>
  <c r="R97" i="3"/>
  <c r="J97" i="3" s="1"/>
  <c r="R47" i="3"/>
  <c r="J47" i="3" s="1"/>
  <c r="R95" i="3"/>
  <c r="J95" i="3" s="1"/>
  <c r="R58" i="3"/>
  <c r="J58" i="3" s="1"/>
  <c r="R62" i="3"/>
  <c r="J62" i="3" s="1"/>
  <c r="R15" i="3"/>
  <c r="J15" i="3" s="1"/>
  <c r="R86" i="3"/>
  <c r="J86" i="3" s="1"/>
  <c r="R81" i="3"/>
  <c r="J81" i="3" s="1"/>
  <c r="R51" i="3"/>
  <c r="J51" i="3" s="1"/>
  <c r="R89" i="3"/>
  <c r="J89" i="3" s="1"/>
  <c r="R76" i="3"/>
  <c r="J76" i="3" s="1"/>
  <c r="R64" i="3"/>
  <c r="J64" i="3" s="1"/>
  <c r="R60" i="3"/>
  <c r="J60" i="3" s="1"/>
  <c r="R88" i="3"/>
  <c r="J88" i="3" s="1"/>
  <c r="R57" i="3"/>
  <c r="J57" i="3" s="1"/>
  <c r="R63" i="3"/>
  <c r="J63" i="3" s="1"/>
  <c r="R56" i="3"/>
  <c r="J56" i="3" s="1"/>
  <c r="R36" i="3"/>
  <c r="J36" i="3" s="1"/>
  <c r="R100" i="3"/>
  <c r="J100" i="3" s="1"/>
  <c r="R99" i="3"/>
  <c r="J99" i="3" s="1"/>
  <c r="R35" i="3"/>
  <c r="J35" i="3" s="1"/>
  <c r="R19" i="3"/>
  <c r="J19" i="3" s="1"/>
  <c r="R29" i="3"/>
  <c r="J29" i="3" s="1"/>
  <c r="R55" i="3"/>
  <c r="J55" i="3" s="1"/>
  <c r="R75" i="3"/>
  <c r="J75" i="3" s="1"/>
  <c r="R43" i="3"/>
  <c r="J43" i="3" s="1"/>
  <c r="R32" i="3"/>
  <c r="J32" i="3" s="1"/>
  <c r="R93" i="3"/>
  <c r="J93" i="3" s="1"/>
  <c r="R87" i="3"/>
  <c r="J87" i="3" s="1"/>
  <c r="R39" i="3"/>
  <c r="J39" i="3" s="1"/>
  <c r="R13" i="3"/>
  <c r="J13" i="3" s="1"/>
  <c r="R53" i="3"/>
  <c r="J53" i="3" s="1"/>
  <c r="R24" i="3"/>
  <c r="J24" i="3" s="1"/>
  <c r="R34" i="3"/>
  <c r="J34" i="3" s="1"/>
  <c r="R40" i="3"/>
  <c r="J40" i="3" s="1"/>
  <c r="R98" i="3"/>
  <c r="J98" i="3" s="1"/>
  <c r="R52" i="3"/>
  <c r="J52" i="3" s="1"/>
  <c r="R69" i="3"/>
  <c r="J69" i="3" s="1"/>
  <c r="R61" i="3"/>
  <c r="J61" i="3" s="1"/>
  <c r="R30" i="3"/>
  <c r="J30" i="3" s="1"/>
  <c r="R96" i="3"/>
  <c r="J96" i="3" s="1"/>
  <c r="R82" i="3"/>
  <c r="J82" i="3" s="1"/>
  <c r="R28" i="3"/>
  <c r="J28" i="3" s="1"/>
  <c r="R16" i="3"/>
  <c r="J16" i="3" s="1"/>
  <c r="R14" i="3"/>
  <c r="J14" i="3" s="1"/>
  <c r="R41" i="3"/>
  <c r="J41" i="3" s="1"/>
  <c r="R25" i="3"/>
  <c r="J25" i="3" s="1"/>
  <c r="R67" i="3"/>
  <c r="J67" i="3" s="1"/>
  <c r="R65" i="3"/>
  <c r="J65" i="3" s="1"/>
  <c r="R71" i="3"/>
  <c r="J71" i="3" s="1"/>
  <c r="R37" i="3"/>
  <c r="J37" i="3" s="1"/>
  <c r="R54" i="3"/>
  <c r="J54" i="3" s="1"/>
  <c r="R102" i="3"/>
  <c r="J102" i="3" s="1"/>
  <c r="R26" i="3"/>
  <c r="J26" i="3" s="1"/>
  <c r="R74" i="3"/>
  <c r="J74" i="3" s="1"/>
  <c r="R50" i="3"/>
  <c r="J50" i="3" s="1"/>
  <c r="R20" i="3"/>
  <c r="J20" i="3" s="1"/>
  <c r="R18" i="3"/>
  <c r="J18" i="3" s="1"/>
  <c r="R21" i="3"/>
  <c r="J21" i="3" s="1"/>
  <c r="R94" i="3"/>
  <c r="J94" i="3" s="1"/>
  <c r="R8" i="3"/>
  <c r="J8" i="3" s="1"/>
  <c r="A16" i="3"/>
  <c r="R11" i="3"/>
  <c r="J11" i="3" s="1"/>
  <c r="R10" i="3"/>
  <c r="J10" i="3" s="1"/>
  <c r="R9" i="3"/>
  <c r="R45" i="3"/>
  <c r="J45" i="3" s="1"/>
  <c r="R22" i="3"/>
  <c r="J22" i="3" s="1"/>
  <c r="R12" i="3"/>
  <c r="J12" i="3" s="1"/>
  <c r="R31" i="3"/>
  <c r="J31" i="3" s="1"/>
  <c r="R27" i="3"/>
  <c r="J27" i="3" s="1"/>
  <c r="R33" i="3"/>
  <c r="J33" i="3" s="1"/>
  <c r="R44" i="3"/>
  <c r="J44" i="3" s="1"/>
  <c r="R48" i="3"/>
  <c r="J48" i="3" s="1"/>
  <c r="R49" i="3"/>
  <c r="J49" i="3" s="1"/>
  <c r="R17" i="3"/>
  <c r="J17" i="3" s="1"/>
  <c r="R23" i="3"/>
  <c r="J23" i="3" s="1"/>
  <c r="R7" i="3"/>
  <c r="J7" i="3" s="1"/>
  <c r="J9" i="3" l="1"/>
  <c r="A9" i="3"/>
  <c r="A8" i="3"/>
  <c r="A7" i="3"/>
  <c r="A10" i="3"/>
</calcChain>
</file>

<file path=xl/sharedStrings.xml><?xml version="1.0" encoding="utf-8"?>
<sst xmlns="http://schemas.openxmlformats.org/spreadsheetml/2006/main" count="322" uniqueCount="158">
  <si>
    <t>コメント</t>
  </si>
  <si>
    <r>
      <t>配達先</t>
    </r>
    <r>
      <rPr>
        <sz val="9"/>
        <color rgb="FFFF0000"/>
        <rFont val="游ゴシック"/>
        <family val="3"/>
        <charset val="128"/>
        <scheme val="minor"/>
      </rPr>
      <t xml:space="preserve"> [必須]</t>
    </r>
    <rPh sb="2" eb="3">
      <t>サキ</t>
    </rPh>
    <phoneticPr fontId="5"/>
  </si>
  <si>
    <t>学校、研究機関、会社、勤務先名、部署名まで詳細にご記入ください</t>
    <phoneticPr fontId="5"/>
  </si>
  <si>
    <t>お届け先やご注文内容について補足がありましたらご記入ください [任意]</t>
    <phoneticPr fontId="5"/>
  </si>
  <si>
    <r>
      <t>配達先についてご希望を</t>
    </r>
    <r>
      <rPr>
        <b/>
        <sz val="11"/>
        <color rgb="FFFF0000"/>
        <rFont val="游ゴシック"/>
        <family val="3"/>
        <charset val="128"/>
        <scheme val="minor"/>
      </rPr>
      <t>プルダウン</t>
    </r>
    <r>
      <rPr>
        <sz val="11"/>
        <color theme="1"/>
        <rFont val="游ゴシック"/>
        <family val="2"/>
        <charset val="128"/>
        <scheme val="minor"/>
      </rPr>
      <t>から選択してください</t>
    </r>
    <rPh sb="0" eb="3">
      <t>ハイタツサキ</t>
    </rPh>
    <phoneticPr fontId="5"/>
  </si>
  <si>
    <t>試料名</t>
    <rPh sb="0" eb="3">
      <t>シリョウメイ</t>
    </rPh>
    <phoneticPr fontId="5"/>
  </si>
  <si>
    <t>お客様情報</t>
    <rPh sb="1" eb="3">
      <t>キャクサマ</t>
    </rPh>
    <rPh sb="3" eb="5">
      <t>ジョウホウ</t>
    </rPh>
    <phoneticPr fontId="5"/>
  </si>
  <si>
    <t>・ 保存した入力済みファイル（.xlsx）をメール添付またはWEBフォームよりニッポンジーン オリゴ受注窓口 &lt;oligo-order@nippongene.com&gt;までお送りください。</t>
    <rPh sb="2" eb="4">
      <t>ホゾン</t>
    </rPh>
    <rPh sb="6" eb="8">
      <t>ニュウリョク</t>
    </rPh>
    <rPh sb="8" eb="9">
      <t>ズ</t>
    </rPh>
    <rPh sb="25" eb="27">
      <t>テンプ</t>
    </rPh>
    <rPh sb="50" eb="52">
      <t>ジュチュウ</t>
    </rPh>
    <rPh sb="52" eb="54">
      <t>マドグチ</t>
    </rPh>
    <rPh sb="86" eb="87">
      <t>オク</t>
    </rPh>
    <phoneticPr fontId="5"/>
  </si>
  <si>
    <t>納品形態</t>
    <rPh sb="0" eb="4">
      <t>ノウヒンケイタイ</t>
    </rPh>
    <phoneticPr fontId="5"/>
  </si>
  <si>
    <t>5'修飾</t>
  </si>
  <si>
    <t>3'修飾</t>
    <phoneticPr fontId="5"/>
  </si>
  <si>
    <t>事前ご相談事項</t>
  </si>
  <si>
    <t>選択不要</t>
    <rPh sb="0" eb="4">
      <t>センタクフヨウ</t>
    </rPh>
    <phoneticPr fontId="5"/>
  </si>
  <si>
    <t>LEN</t>
    <phoneticPr fontId="5"/>
  </si>
  <si>
    <t>・ サービスごとに申込用紙(エクセルファイル)が異なりますのでご注意願います。配列情報は”Order Sheet”にご記入ください。</t>
    <rPh sb="39" eb="43">
      <t>ハイレツジョウホウ</t>
    </rPh>
    <rPh sb="59" eb="61">
      <t>キニュウ</t>
    </rPh>
    <phoneticPr fontId="5"/>
  </si>
  <si>
    <t>〒</t>
    <phoneticPr fontId="5"/>
  </si>
  <si>
    <t>電話番号（直送の場合、送り状伝票に記載されます）</t>
    <rPh sb="5" eb="7">
      <t>チョクソウ</t>
    </rPh>
    <rPh sb="8" eb="10">
      <t>バアイ</t>
    </rPh>
    <rPh sb="11" eb="12">
      <t>オク</t>
    </rPh>
    <rPh sb="13" eb="14">
      <t>ジョウ</t>
    </rPh>
    <rPh sb="14" eb="16">
      <t>デンピョウ</t>
    </rPh>
    <rPh sb="17" eb="19">
      <t>キサイ</t>
    </rPh>
    <phoneticPr fontId="5"/>
  </si>
  <si>
    <t>スケール</t>
    <phoneticPr fontId="5"/>
  </si>
  <si>
    <t>入力文字数</t>
    <rPh sb="0" eb="2">
      <t>ニュウリョク</t>
    </rPh>
    <rPh sb="2" eb="5">
      <t>モジスウ</t>
    </rPh>
    <phoneticPr fontId="5"/>
  </si>
  <si>
    <t>文字数(確認用)</t>
    <rPh sb="0" eb="2">
      <t>モジ</t>
    </rPh>
    <rPh sb="4" eb="7">
      <t>カクニンヨウ</t>
    </rPh>
    <phoneticPr fontId="5"/>
  </si>
  <si>
    <t xml:space="preserve">精製 </t>
    <rPh sb="0" eb="2">
      <t>セイセイ</t>
    </rPh>
    <phoneticPr fontId="5"/>
  </si>
  <si>
    <t>塩基配列情報</t>
    <rPh sb="0" eb="6">
      <t>エンキハイレツジョウホウ</t>
    </rPh>
    <phoneticPr fontId="5"/>
  </si>
  <si>
    <t>Comment</t>
    <phoneticPr fontId="5"/>
  </si>
  <si>
    <t>スペースあり</t>
    <phoneticPr fontId="5"/>
  </si>
  <si>
    <t>鎖長オーバー</t>
    <rPh sb="0" eb="2">
      <t>サチョウ</t>
    </rPh>
    <phoneticPr fontId="5"/>
  </si>
  <si>
    <t>A</t>
    <phoneticPr fontId="5"/>
  </si>
  <si>
    <t>T</t>
    <phoneticPr fontId="5"/>
  </si>
  <si>
    <t>G</t>
    <phoneticPr fontId="5"/>
  </si>
  <si>
    <t>C</t>
    <phoneticPr fontId="5"/>
  </si>
  <si>
    <t>ASC</t>
    <phoneticPr fontId="5"/>
  </si>
  <si>
    <t>以外の文字数</t>
  </si>
  <si>
    <t>以外の文字数</t>
    <rPh sb="0" eb="2">
      <t>イガイ</t>
    </rPh>
    <rPh sb="3" eb="6">
      <t>モジスウ</t>
    </rPh>
    <phoneticPr fontId="5"/>
  </si>
  <si>
    <t>ATCG</t>
    <phoneticPr fontId="5"/>
  </si>
  <si>
    <t>試料名または配列が未入力です</t>
    <phoneticPr fontId="5"/>
  </si>
  <si>
    <t>ok</t>
  </si>
  <si>
    <t>精製または納品形態が未入力です</t>
    <rPh sb="0" eb="2">
      <t>セイセイ</t>
    </rPh>
    <rPh sb="5" eb="9">
      <t>ノウヒンケイタイ</t>
    </rPh>
    <phoneticPr fontId="5"/>
  </si>
  <si>
    <t>配列を確認してください</t>
    <rPh sb="0" eb="2">
      <t>ハイレツ</t>
    </rPh>
    <rPh sb="3" eb="5">
      <t>カクニン</t>
    </rPh>
    <phoneticPr fontId="5"/>
  </si>
  <si>
    <t>ご注文者様のメールアドレス</t>
    <rPh sb="1" eb="5">
      <t>チュウモンシャサマ</t>
    </rPh>
    <phoneticPr fontId="5"/>
  </si>
  <si>
    <t>Liquid (100 uM)</t>
    <phoneticPr fontId="5"/>
  </si>
  <si>
    <t>Dried</t>
    <phoneticPr fontId="5"/>
  </si>
  <si>
    <t>14mer以下の納品形態は「Dried」です</t>
    <rPh sb="5" eb="7">
      <t>イカ</t>
    </rPh>
    <rPh sb="8" eb="12">
      <t>ノウヒンケイタイ</t>
    </rPh>
    <phoneticPr fontId="5"/>
  </si>
  <si>
    <t>Cartridge</t>
  </si>
  <si>
    <t>ご注文本数</t>
    <rPh sb="1" eb="3">
      <t>チュウモン</t>
    </rPh>
    <rPh sb="3" eb="5">
      <t>ホンスウ</t>
    </rPh>
    <phoneticPr fontId="5"/>
  </si>
  <si>
    <t>CCAGCCATGTGAAACTGAGGAAGA</t>
  </si>
  <si>
    <t>AGATGACTTTCTGTCTGGCACCTGA</t>
  </si>
  <si>
    <t>CCTGCTTTATGCAAAACAAGAGCA</t>
  </si>
  <si>
    <t>AGGTGCCTGCCAGCTACCAC</t>
  </si>
  <si>
    <t>CCAGCCACATGGAACTGGC</t>
  </si>
  <si>
    <t>TCTCCAGTCGATCTAATTTCCTGAGAAG</t>
  </si>
  <si>
    <t>AAAAAATGTACTAACAGATATGTAAAGTCTGTCATCC</t>
  </si>
  <si>
    <t>CAAAGATAATTTGAATAAATATAAAGAAATTTCGTGTTC</t>
  </si>
  <si>
    <t>CTCCCCAGCCATGTGGAACTTATA</t>
  </si>
  <si>
    <t>TGAACCATGCCTGGAAGGGAT</t>
  </si>
  <si>
    <t>TACTTCATGCTGTCGAGCTGGTG</t>
  </si>
  <si>
    <t>TCCTCCAGATCCTCTGGGGAC</t>
  </si>
  <si>
    <t>GATTCTACTTTCCATAACCAGGCCTCTGT</t>
  </si>
  <si>
    <t>CCTCAGAAGCAGTTGAAACCCGT</t>
  </si>
  <si>
    <t>GGTCTATCCAAAAAATGTACTAACAGATATGTAAACC</t>
  </si>
  <si>
    <t>TGCTACAGATTAGCAGGGTCCCACT</t>
  </si>
  <si>
    <t>TGTCTCCAGGGAGTCAGAAGAGTATGG</t>
  </si>
  <si>
    <t>GCCAGCTTCGGAGAGTTCTG</t>
  </si>
  <si>
    <t>CAACCAAGATTCACTGTGGATACAA</t>
  </si>
  <si>
    <t>Cartridge</t>
    <phoneticPr fontId="5"/>
  </si>
  <si>
    <t>THE1B/CIR1</t>
    <phoneticPr fontId="5"/>
  </si>
  <si>
    <t>THE1B/ENSG00000259760.1</t>
    <phoneticPr fontId="5"/>
  </si>
  <si>
    <t>LINC02154</t>
    <phoneticPr fontId="5"/>
  </si>
  <si>
    <t>THE1B/DNAJC5B.1</t>
    <phoneticPr fontId="5"/>
  </si>
  <si>
    <t>ENTHD1</t>
    <phoneticPr fontId="5"/>
  </si>
  <si>
    <t>THE1B/ENSG00000259760.2</t>
    <phoneticPr fontId="5"/>
  </si>
  <si>
    <t>SIRPB1-SIRPD</t>
    <phoneticPr fontId="5"/>
  </si>
  <si>
    <t>TBP (Internal control)</t>
    <phoneticPr fontId="5"/>
  </si>
  <si>
    <t>Dried</t>
  </si>
  <si>
    <t>TCCTCCCCACTGGAACACCAAATTGA</t>
    <phoneticPr fontId="5"/>
  </si>
  <si>
    <t>FAM</t>
    <phoneticPr fontId="5"/>
  </si>
  <si>
    <t>TTGTACCGCAGCTGC</t>
    <phoneticPr fontId="5"/>
  </si>
  <si>
    <t>CCTGCTGCTGCCTC</t>
    <phoneticPr fontId="5"/>
  </si>
  <si>
    <t>TCCAAGTGAGATTCTG</t>
    <phoneticPr fontId="5"/>
  </si>
  <si>
    <t>AATCAACAAGGCCTACCAG</t>
    <phoneticPr fontId="5"/>
  </si>
  <si>
    <t>CGGGCTGCTACTTT</t>
    <phoneticPr fontId="5"/>
  </si>
  <si>
    <t>ATGTTCCAAATAAGACTTTC</t>
    <phoneticPr fontId="5"/>
  </si>
  <si>
    <t>CAAATTTTGCCTACGGTATG</t>
    <phoneticPr fontId="5"/>
  </si>
  <si>
    <t>CATCGATGCACCCCTCGGAGCTAA</t>
    <phoneticPr fontId="5"/>
  </si>
  <si>
    <t>TAGAACACCCAAGAAAG</t>
    <phoneticPr fontId="5"/>
  </si>
  <si>
    <t>ACCTCCCAAGAACAGACCTGCA</t>
    <phoneticPr fontId="5"/>
  </si>
  <si>
    <t>ご注文本数合計(エラー有は除く)</t>
    <rPh sb="1" eb="7">
      <t>チュウモンホンスウゴウケイ</t>
    </rPh>
    <rPh sb="11" eb="12">
      <t>アリ</t>
    </rPh>
    <rPh sb="13" eb="14">
      <t>ノゾ</t>
    </rPh>
    <phoneticPr fontId="5"/>
  </si>
  <si>
    <r>
      <t>塩基配列情報(5' to 3')</t>
    </r>
    <r>
      <rPr>
        <b/>
        <sz val="11"/>
        <color rgb="FFFF0000"/>
        <rFont val="游ゴシック"/>
        <family val="3"/>
        <charset val="128"/>
        <scheme val="minor"/>
      </rPr>
      <t xml:space="preserve">  </t>
    </r>
    <rPh sb="0" eb="6">
      <t>エンキハイレツジョウホウ</t>
    </rPh>
    <phoneticPr fontId="5"/>
  </si>
  <si>
    <r>
      <t>5'修飾</t>
    </r>
    <r>
      <rPr>
        <b/>
        <sz val="11"/>
        <color rgb="FFFF0000"/>
        <rFont val="游ゴシック"/>
        <family val="3"/>
        <charset val="128"/>
        <scheme val="minor"/>
      </rPr>
      <t xml:space="preserve"> </t>
    </r>
    <phoneticPr fontId="5"/>
  </si>
  <si>
    <t>保証収量</t>
    <rPh sb="0" eb="4">
      <t>ホショウシュウリョウ</t>
    </rPh>
    <phoneticPr fontId="5"/>
  </si>
  <si>
    <t>金額</t>
    <rPh sb="0" eb="2">
      <t>キンガク</t>
    </rPh>
    <phoneticPr fontId="5"/>
  </si>
  <si>
    <t>MGB Dark Quencher</t>
    <phoneticPr fontId="5"/>
  </si>
  <si>
    <t>HPLC</t>
  </si>
  <si>
    <t xml:space="preserve"> BriADD549</t>
    <phoneticPr fontId="5"/>
  </si>
  <si>
    <t>金額（金額×本数）</t>
    <rPh sb="0" eb="2">
      <t>キンガク</t>
    </rPh>
    <rPh sb="3" eb="5">
      <t>キンガク</t>
    </rPh>
    <rPh sb="6" eb="8">
      <t>ホンスウ</t>
    </rPh>
    <phoneticPr fontId="5"/>
  </si>
  <si>
    <t>合成スケール</t>
    <rPh sb="0" eb="2">
      <t>ゴウセイ</t>
    </rPh>
    <phoneticPr fontId="5"/>
  </si>
  <si>
    <t>2 O.D.</t>
  </si>
  <si>
    <t>10 nmol</t>
  </si>
  <si>
    <t>1 O.D.</t>
  </si>
  <si>
    <t>LOC107984475</t>
    <phoneticPr fontId="5"/>
  </si>
  <si>
    <t>2 O.D.</t>
    <phoneticPr fontId="5"/>
  </si>
  <si>
    <t>SMFT4</t>
    <phoneticPr fontId="5"/>
  </si>
  <si>
    <t>BriADD549は、蛍光色素VICと同一の蛍光スペクトル特性（最大励起波長：529 nm、最大蛍光波長: 549 nm）を示す蛍光色素です。</t>
    <phoneticPr fontId="5"/>
  </si>
  <si>
    <t>備考</t>
    <rPh sb="0" eb="2">
      <t>ビコウ</t>
    </rPh>
    <phoneticPr fontId="5"/>
  </si>
  <si>
    <t>Reverse Primer</t>
    <phoneticPr fontId="5"/>
  </si>
  <si>
    <t>Double-Dye Probe</t>
    <phoneticPr fontId="5"/>
  </si>
  <si>
    <t>Forward Primer</t>
    <phoneticPr fontId="5"/>
  </si>
  <si>
    <t>鎖長</t>
    <rPh sb="0" eb="2">
      <t>サチョウ</t>
    </rPh>
    <phoneticPr fontId="5"/>
  </si>
  <si>
    <t>選択不可</t>
    <rPh sb="0" eb="2">
      <t>センタク</t>
    </rPh>
    <rPh sb="2" eb="4">
      <t>フカ</t>
    </rPh>
    <phoneticPr fontId="5"/>
  </si>
  <si>
    <t>プライマープローブの種類</t>
    <rPh sb="10" eb="12">
      <t>シュルイ</t>
    </rPh>
    <phoneticPr fontId="5"/>
  </si>
  <si>
    <t>サルコイドーシス検出用プライマー、プローブ専用申込用紙</t>
    <rPh sb="8" eb="10">
      <t>ケンシュツ</t>
    </rPh>
    <rPh sb="10" eb="11">
      <t>ヨウ</t>
    </rPh>
    <rPh sb="21" eb="23">
      <t>センヨウ</t>
    </rPh>
    <phoneticPr fontId="5"/>
  </si>
  <si>
    <r>
      <t xml:space="preserve">・ </t>
    </r>
    <r>
      <rPr>
        <sz val="11"/>
        <color rgb="FFFF0000"/>
        <rFont val="游ゴシック"/>
        <family val="3"/>
        <charset val="128"/>
        <scheme val="minor"/>
      </rPr>
      <t>本紙は、</t>
    </r>
    <r>
      <rPr>
        <b/>
        <sz val="11"/>
        <color rgb="FFFF0000"/>
        <rFont val="游ゴシック"/>
        <family val="3"/>
        <charset val="128"/>
        <scheme val="minor"/>
      </rPr>
      <t>サルコイドーシス検出用プライマー、プローブ専用申込用紙です</t>
    </r>
    <r>
      <rPr>
        <sz val="11"/>
        <color rgb="FFFF0000"/>
        <rFont val="游ゴシック"/>
        <family val="3"/>
        <charset val="128"/>
        <scheme val="minor"/>
      </rPr>
      <t>。通常のオリゴ合成サービスをご希望の場合は、別の申込用紙をご利用ください。</t>
    </r>
    <rPh sb="2" eb="4">
      <t>ホンシ</t>
    </rPh>
    <rPh sb="36" eb="38">
      <t>ツウジョウ</t>
    </rPh>
    <rPh sb="59" eb="63">
      <t>モウシコミヨウシ</t>
    </rPh>
    <phoneticPr fontId="5"/>
  </si>
  <si>
    <r>
      <rPr>
        <b/>
        <sz val="10"/>
        <color theme="0"/>
        <rFont val="游ゴシック"/>
        <family val="3"/>
        <charset val="128"/>
        <scheme val="minor"/>
      </rPr>
      <t>ATGC以外</t>
    </r>
    <r>
      <rPr>
        <sz val="10"/>
        <color theme="0"/>
        <rFont val="游ゴシック"/>
        <family val="3"/>
        <charset val="128"/>
        <scheme val="minor"/>
      </rPr>
      <t>の</t>
    </r>
    <rPh sb="4" eb="6">
      <t>イガイ</t>
    </rPh>
    <phoneticPr fontId="5"/>
  </si>
  <si>
    <t>LOC107984475_F</t>
    <phoneticPr fontId="5"/>
  </si>
  <si>
    <t>LOC107984475_R</t>
    <phoneticPr fontId="5"/>
  </si>
  <si>
    <t>LOC107984475_P</t>
    <phoneticPr fontId="5"/>
  </si>
  <si>
    <t>SMFT4_F</t>
    <phoneticPr fontId="5"/>
  </si>
  <si>
    <t>SMFT4_R</t>
    <phoneticPr fontId="5"/>
  </si>
  <si>
    <t>SMFT4_P</t>
    <phoneticPr fontId="5"/>
  </si>
  <si>
    <t>THE1B/CIR1_F</t>
    <phoneticPr fontId="5"/>
  </si>
  <si>
    <t>THE1B/CIR1_R</t>
    <phoneticPr fontId="5"/>
  </si>
  <si>
    <t>THE1B/CIR1_P</t>
    <phoneticPr fontId="5"/>
  </si>
  <si>
    <t>LINC02154_F</t>
    <phoneticPr fontId="5"/>
  </si>
  <si>
    <t>LINC02154_R</t>
    <phoneticPr fontId="5"/>
  </si>
  <si>
    <t>LINC02154_P</t>
    <phoneticPr fontId="5"/>
  </si>
  <si>
    <t>ENTHD1_F</t>
    <phoneticPr fontId="5"/>
  </si>
  <si>
    <t>ENTHD1_R</t>
    <phoneticPr fontId="5"/>
  </si>
  <si>
    <t>ENTHD1_P</t>
    <phoneticPr fontId="5"/>
  </si>
  <si>
    <t>SIRPB1-SIRPD_F</t>
    <phoneticPr fontId="5"/>
  </si>
  <si>
    <t>SIRPB1-SIRPD_R</t>
    <phoneticPr fontId="5"/>
  </si>
  <si>
    <t>SIRPB1-SIRPD_P</t>
    <phoneticPr fontId="5"/>
  </si>
  <si>
    <t>TBP_F</t>
    <phoneticPr fontId="5"/>
  </si>
  <si>
    <t>TBP_R</t>
    <phoneticPr fontId="5"/>
  </si>
  <si>
    <t>TBP_P</t>
    <phoneticPr fontId="5"/>
  </si>
  <si>
    <t>THE1B/259760.1_F</t>
    <phoneticPr fontId="5"/>
  </si>
  <si>
    <t>THE1B/259760.1_R</t>
    <phoneticPr fontId="5"/>
  </si>
  <si>
    <t>THE1B/259760.1_P</t>
    <phoneticPr fontId="5"/>
  </si>
  <si>
    <t>THE1B/259760.2_F</t>
    <phoneticPr fontId="5"/>
  </si>
  <si>
    <t>THE1B/259760.2_R</t>
    <phoneticPr fontId="5"/>
  </si>
  <si>
    <t>THE1B/259760.2_P</t>
    <phoneticPr fontId="5"/>
  </si>
  <si>
    <t>THE1B/DNAJC5B.1_F</t>
    <phoneticPr fontId="5"/>
  </si>
  <si>
    <t>THE1B/DNAJC5B.1_R</t>
    <phoneticPr fontId="5"/>
  </si>
  <si>
    <t>THE1B/DNAJC5B.1_P</t>
    <phoneticPr fontId="5"/>
  </si>
  <si>
    <t>標的トランスクリプト</t>
    <rPh sb="0" eb="2">
      <t>ヒョウテキ</t>
    </rPh>
    <phoneticPr fontId="5"/>
  </si>
  <si>
    <t>様からのオリゴのご注文</t>
    <rPh sb="0" eb="1">
      <t>サマ</t>
    </rPh>
    <rPh sb="9" eb="11">
      <t>チュウモン</t>
    </rPh>
    <phoneticPr fontId="5"/>
  </si>
  <si>
    <t>上記代理店へ配達</t>
  </si>
  <si>
    <t>ご記入日</t>
    <rPh sb="1" eb="3">
      <t>キニュウ</t>
    </rPh>
    <rPh sb="3" eb="4">
      <t>ビ</t>
    </rPh>
    <phoneticPr fontId="5"/>
  </si>
  <si>
    <r>
      <t>お名前</t>
    </r>
    <r>
      <rPr>
        <sz val="9"/>
        <color rgb="FFFF0000"/>
        <rFont val="游ゴシック"/>
        <family val="3"/>
        <charset val="128"/>
        <scheme val="minor"/>
      </rPr>
      <t xml:space="preserve"> [必須]</t>
    </r>
    <rPh sb="1" eb="3">
      <t>ナマエ</t>
    </rPh>
    <phoneticPr fontId="5"/>
  </si>
  <si>
    <r>
      <t>ご住所</t>
    </r>
    <r>
      <rPr>
        <sz val="9"/>
        <color rgb="FFFF0000"/>
        <rFont val="游ゴシック"/>
        <family val="3"/>
        <charset val="128"/>
        <scheme val="minor"/>
      </rPr>
      <t xml:space="preserve"> [必須]</t>
    </r>
    <rPh sb="1" eb="3">
      <t>ジュウショ</t>
    </rPh>
    <phoneticPr fontId="5"/>
  </si>
  <si>
    <r>
      <t>ご所属</t>
    </r>
    <r>
      <rPr>
        <sz val="9"/>
        <color rgb="FFFF0000"/>
        <rFont val="游ゴシック"/>
        <family val="3"/>
        <charset val="128"/>
        <scheme val="minor"/>
      </rPr>
      <t xml:space="preserve"> [必須]</t>
    </r>
    <rPh sb="1" eb="3">
      <t>ショゾク</t>
    </rPh>
    <phoneticPr fontId="5"/>
  </si>
  <si>
    <r>
      <t>TEL</t>
    </r>
    <r>
      <rPr>
        <sz val="9"/>
        <color rgb="FFFF0000"/>
        <rFont val="游ゴシック"/>
        <family val="3"/>
        <charset val="128"/>
        <scheme val="minor"/>
      </rPr>
      <t xml:space="preserve"> [必須]</t>
    </r>
    <phoneticPr fontId="5"/>
  </si>
  <si>
    <r>
      <t>Email</t>
    </r>
    <r>
      <rPr>
        <sz val="9"/>
        <color rgb="FFFF0000"/>
        <rFont val="游ゴシック"/>
        <family val="3"/>
        <charset val="128"/>
        <scheme val="minor"/>
      </rPr>
      <t xml:space="preserve"> [必須]</t>
    </r>
    <phoneticPr fontId="5"/>
  </si>
  <si>
    <r>
      <t>代理店</t>
    </r>
    <r>
      <rPr>
        <sz val="9"/>
        <color rgb="FFFF0000"/>
        <rFont val="游ゴシック"/>
        <family val="3"/>
        <charset val="128"/>
        <scheme val="minor"/>
      </rPr>
      <t xml:space="preserve"> [必須]</t>
    </r>
    <rPh sb="0" eb="3">
      <t>ダイリテン</t>
    </rPh>
    <phoneticPr fontId="5"/>
  </si>
  <si>
    <t>郵便番号、番地、部屋番号までご記入ください</t>
    <phoneticPr fontId="5"/>
  </si>
  <si>
    <t>ご注文者様の氏名</t>
  </si>
  <si>
    <r>
      <t xml:space="preserve">代理店の支店名までご記入ください（請求先となります）
</t>
    </r>
    <r>
      <rPr>
        <sz val="6"/>
        <color theme="1"/>
        <rFont val="游ゴシック"/>
        <family val="3"/>
        <charset val="128"/>
        <scheme val="minor"/>
      </rPr>
      <t>富士フイルム和光純薬株式会社代理店リスト：https://www.fujifilm.com/ffwk/ja/about/partners</t>
    </r>
    <rPh sb="0" eb="3">
      <t>ダイリテン</t>
    </rPh>
    <rPh sb="4" eb="7">
      <t>シテンメイ</t>
    </rPh>
    <rPh sb="10" eb="12">
      <t>キニュウ</t>
    </rPh>
    <rPh sb="27" eb="29">
      <t>フジ</t>
    </rPh>
    <rPh sb="33" eb="41">
      <t>ワコウジュンヤクカブシキガイシャ</t>
    </rPh>
    <rPh sb="41" eb="44">
      <t>ダイリテン</t>
    </rPh>
    <phoneticPr fontId="5"/>
  </si>
  <si>
    <t>お名前</t>
    <rPh sb="1" eb="3">
      <t>ナマエ</t>
    </rPh>
    <phoneticPr fontId="5"/>
  </si>
  <si>
    <t>ご所属</t>
    <rPh sb="1" eb="3">
      <t>ショゾク</t>
    </rPh>
    <phoneticPr fontId="5"/>
  </si>
  <si>
    <t>代理店</t>
    <rPh sb="0" eb="3">
      <t>ダイリテン</t>
    </rPh>
    <phoneticPr fontId="5"/>
  </si>
  <si>
    <r>
      <rPr>
        <b/>
        <sz val="11"/>
        <color rgb="FFFF0000"/>
        <rFont val="游ゴシック"/>
        <family val="3"/>
        <charset val="128"/>
        <scheme val="minor"/>
      </rPr>
      <t>← ここから</t>
    </r>
    <r>
      <rPr>
        <sz val="11"/>
        <color theme="1"/>
        <rFont val="游ゴシック"/>
        <family val="2"/>
        <charset val="128"/>
        <scheme val="minor"/>
      </rPr>
      <t>ご入力願います。</t>
    </r>
    <rPh sb="7" eb="9">
      <t>ニュウリョク</t>
    </rPh>
    <rPh sb="9" eb="10">
      <t>ネガ</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</si>
</sst>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本&quot;\ "/>
    <numFmt numFmtId="177" formatCode="&quot;¥&quot;#,##0_);[Red]\(&quot;¥&quot;#,##0\)"/>
  </numFmts>
  <fonts count="35">
    <font>
      <sz val="11"/>
      <color theme="1"/>
      <name val="游ゴシック"/>
      <family val="2"/>
      <charset val="128"/>
      <scheme val="minor"/>
    </font>
    <font>
      <sz val="11"/>
      <color theme="0"/>
      <name val="游ゴシック"/>
      <family val="2"/>
      <charset val="128"/>
      <scheme val="minor"/>
    </font>
    <font>
      <b/>
      <sz val="11"/>
      <color theme="1"/>
      <name val="游ゴシック"/>
      <family val="3"/>
      <charset val="128"/>
      <scheme val="minor"/>
    </font>
    <font>
      <b/>
      <sz val="18"/>
      <color theme="1"/>
      <name val="游ゴシック"/>
      <family val="3"/>
      <charset val="128"/>
      <scheme val="minor"/>
    </font>
    <font>
      <b/>
      <sz val="24"/>
      <color theme="1"/>
      <name val="游ゴシック"/>
      <family val="3"/>
      <charset val="128"/>
      <scheme val="minor"/>
    </font>
    <font>
      <sz val="6"/>
      <name val="游ゴシック"/>
      <family val="2"/>
      <charset val="128"/>
      <scheme val="minor"/>
    </font>
    <font>
      <sz val="12"/>
      <color theme="1"/>
      <name val="游ゴシック"/>
      <family val="3"/>
      <charset val="128"/>
      <scheme val="minor"/>
    </font>
    <font>
      <sz val="14"/>
      <color theme="1"/>
      <name val="游ゴシック"/>
      <family val="3"/>
      <charset val="128"/>
      <scheme val="minor"/>
    </font>
    <font>
      <sz val="9"/>
      <color rgb="FFFF0000"/>
      <name val="游ゴシック"/>
      <family val="3"/>
      <charset val="128"/>
      <scheme val="minor"/>
    </font>
    <font>
      <sz val="11"/>
      <color theme="0"/>
      <name val="游ゴシック"/>
      <family val="3"/>
      <charset val="128"/>
      <scheme val="minor"/>
    </font>
    <font>
      <b/>
      <sz val="14"/>
      <name val="游ゴシック"/>
      <family val="3"/>
      <charset val="128"/>
      <scheme val="minor"/>
    </font>
    <font>
      <b/>
      <sz val="11"/>
      <color rgb="FFFF0000"/>
      <name val="游ゴシック"/>
      <family val="3"/>
      <charset val="128"/>
      <scheme val="minor"/>
    </font>
    <font>
      <sz val="11"/>
      <color theme="1"/>
      <name val="游ゴシック"/>
      <family val="3"/>
      <charset val="128"/>
      <scheme val="minor"/>
    </font>
    <font>
      <u/>
      <sz val="11"/>
      <color theme="1"/>
      <name val="游ゴシック"/>
      <family val="2"/>
      <charset val="128"/>
      <scheme val="minor"/>
    </font>
    <font>
      <u/>
      <sz val="11"/>
      <color theme="1"/>
      <name val="游ゴシック"/>
      <family val="3"/>
      <charset val="128"/>
      <scheme val="minor"/>
    </font>
    <font>
      <b/>
      <sz val="14"/>
      <color theme="1"/>
      <name val="游ゴシック"/>
      <family val="3"/>
      <charset val="128"/>
      <scheme val="minor"/>
    </font>
    <font>
      <b/>
      <sz val="10"/>
      <color theme="4"/>
      <name val="游ゴシック"/>
      <family val="3"/>
      <charset val="128"/>
      <scheme val="minor"/>
    </font>
    <font>
      <sz val="11"/>
      <color theme="2" tint="-0.499984740745262"/>
      <name val="游ゴシック"/>
      <family val="3"/>
      <charset val="128"/>
      <scheme val="minor"/>
    </font>
    <font>
      <sz val="11"/>
      <color rgb="FFFF0000"/>
      <name val="游ゴシック"/>
      <family val="3"/>
      <charset val="128"/>
      <scheme val="minor"/>
    </font>
    <font>
      <sz val="11"/>
      <color theme="2" tint="-0.749992370372631"/>
      <name val="游ゴシック"/>
      <family val="2"/>
      <charset val="128"/>
      <scheme val="minor"/>
    </font>
    <font>
      <sz val="9"/>
      <color theme="2" tint="-0.499984740745262"/>
      <name val="游ゴシック"/>
      <family val="3"/>
      <charset val="128"/>
      <scheme val="minor"/>
    </font>
    <font>
      <b/>
      <sz val="10"/>
      <color theme="2" tint="-0.499984740745262"/>
      <name val="游ゴシック"/>
      <family val="3"/>
      <charset val="128"/>
      <scheme val="minor"/>
    </font>
    <font>
      <sz val="11"/>
      <color theme="1"/>
      <name val="游ゴシック"/>
      <family val="2"/>
      <charset val="128"/>
      <scheme val="minor"/>
    </font>
    <font>
      <b/>
      <sz val="10"/>
      <color theme="1"/>
      <name val="游ゴシック"/>
      <family val="3"/>
      <charset val="128"/>
      <scheme val="minor"/>
    </font>
    <font>
      <b/>
      <sz val="11"/>
      <name val="游ゴシック"/>
      <family val="3"/>
      <charset val="128"/>
      <scheme val="minor"/>
    </font>
    <font>
      <b/>
      <sz val="16"/>
      <color theme="2" tint="-0.749992370372631"/>
      <name val="游ゴシック"/>
      <family val="3"/>
      <charset val="128"/>
      <scheme val="minor"/>
    </font>
    <font>
      <sz val="11"/>
      <name val="游ゴシック"/>
      <family val="2"/>
      <charset val="128"/>
      <scheme val="minor"/>
    </font>
    <font>
      <sz val="11"/>
      <color theme="1"/>
      <name val="Courier New"/>
      <family val="3"/>
    </font>
    <font>
      <b/>
      <sz val="12"/>
      <color theme="2" tint="-0.749992370372631"/>
      <name val="游ゴシック"/>
      <family val="3"/>
      <charset val="128"/>
      <scheme val="minor"/>
    </font>
    <font>
      <b/>
      <sz val="11"/>
      <color theme="0"/>
      <name val="游ゴシック"/>
      <family val="3"/>
      <charset val="128"/>
      <scheme val="minor"/>
    </font>
    <font>
      <sz val="10"/>
      <color theme="0"/>
      <name val="游ゴシック"/>
      <family val="3"/>
      <charset val="128"/>
      <scheme val="minor"/>
    </font>
    <font>
      <b/>
      <sz val="10"/>
      <color theme="0"/>
      <name val="游ゴシック"/>
      <family val="3"/>
      <charset val="128"/>
      <scheme val="minor"/>
    </font>
    <font>
      <sz val="9"/>
      <color theme="0"/>
      <name val="游ゴシック"/>
      <family val="3"/>
      <charset val="128"/>
      <scheme val="minor"/>
    </font>
    <font>
      <sz val="8"/>
      <color theme="0"/>
      <name val="游ゴシック"/>
      <family val="3"/>
      <charset val="128"/>
      <scheme val="minor"/>
    </font>
    <font>
      <sz val="6"/>
      <color theme="1"/>
      <name val="游ゴシック"/>
      <family val="3"/>
      <charset val="128"/>
      <scheme val="minor"/>
    </font>
  </fonts>
  <fills count="6">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38" fontId="22" fillId="0" borderId="0" applyFont="0" applyFill="0" applyBorder="0" applyAlignment="0" applyProtection="0">
      <alignment vertical="center"/>
    </xf>
  </cellStyleXfs>
  <cellXfs count="64">
    <xf numFmtId="0" fontId="0" fillId="0" borderId="0" xfId="0">
      <alignment vertical="center"/>
    </xf>
    <xf numFmtId="0" fontId="7" fillId="3" borderId="1" xfId="0" applyFont="1" applyFill="1" applyBorder="1">
      <alignment vertical="center"/>
    </xf>
    <xf numFmtId="0" fontId="0" fillId="4" borderId="0" xfId="0" applyFill="1">
      <alignment vertical="center"/>
    </xf>
    <xf numFmtId="0" fontId="4" fillId="4" borderId="0" xfId="0" applyFont="1" applyFill="1">
      <alignment vertical="center"/>
    </xf>
    <xf numFmtId="0" fontId="3" fillId="4" borderId="0" xfId="0" applyFont="1" applyFill="1">
      <alignment vertical="center"/>
    </xf>
    <xf numFmtId="0" fontId="1" fillId="0" borderId="0" xfId="0" applyFont="1">
      <alignment vertical="center"/>
    </xf>
    <xf numFmtId="0" fontId="9" fillId="0" borderId="0" xfId="0" applyFont="1">
      <alignment vertical="center"/>
    </xf>
    <xf numFmtId="0" fontId="6" fillId="4" borderId="1" xfId="0" applyFont="1" applyFill="1" applyBorder="1">
      <alignment vertical="center"/>
    </xf>
    <xf numFmtId="0" fontId="6" fillId="4" borderId="1" xfId="0" applyFont="1" applyFill="1" applyBorder="1" applyAlignment="1">
      <alignment vertical="center" wrapText="1"/>
    </xf>
    <xf numFmtId="0" fontId="0" fillId="5" borderId="1" xfId="0" applyFill="1" applyBorder="1">
      <alignment vertical="center"/>
    </xf>
    <xf numFmtId="0" fontId="0" fillId="5" borderId="1" xfId="0" applyFill="1" applyBorder="1" applyAlignment="1">
      <alignment vertical="center" wrapText="1"/>
    </xf>
    <xf numFmtId="0" fontId="12" fillId="5" borderId="1" xfId="0" applyFont="1" applyFill="1" applyBorder="1">
      <alignment vertical="center"/>
    </xf>
    <xf numFmtId="0" fontId="13" fillId="4" borderId="0" xfId="0" applyFont="1" applyFill="1">
      <alignment vertical="center"/>
    </xf>
    <xf numFmtId="0" fontId="14" fillId="4" borderId="0" xfId="0" applyFont="1" applyFill="1">
      <alignment vertical="center"/>
    </xf>
    <xf numFmtId="0" fontId="16" fillId="4" borderId="0" xfId="0" applyFont="1" applyFill="1">
      <alignment vertical="center"/>
    </xf>
    <xf numFmtId="0" fontId="15" fillId="4" borderId="0" xfId="0" applyFont="1" applyFill="1" applyAlignment="1">
      <alignment horizontal="right" vertical="center"/>
    </xf>
    <xf numFmtId="176" fontId="15" fillId="4" borderId="0" xfId="0" applyNumberFormat="1" applyFont="1" applyFill="1">
      <alignment vertical="center"/>
    </xf>
    <xf numFmtId="0" fontId="21" fillId="4" borderId="0" xfId="0" applyFont="1" applyFill="1">
      <alignment vertical="center"/>
    </xf>
    <xf numFmtId="49" fontId="6" fillId="4" borderId="1" xfId="0" applyNumberFormat="1" applyFont="1" applyFill="1" applyBorder="1">
      <alignment vertical="center"/>
    </xf>
    <xf numFmtId="0" fontId="2" fillId="3" borderId="2" xfId="0" applyFont="1" applyFill="1" applyBorder="1" applyAlignment="1">
      <alignment horizontal="center" vertical="center"/>
    </xf>
    <xf numFmtId="0" fontId="20" fillId="3" borderId="3" xfId="0" applyFont="1" applyFill="1" applyBorder="1" applyAlignment="1">
      <alignment horizontal="center" vertical="center"/>
    </xf>
    <xf numFmtId="0" fontId="11" fillId="4" borderId="0" xfId="0" applyFont="1" applyFill="1">
      <alignmen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32" fillId="0" borderId="0" xfId="0" applyFont="1">
      <alignment vertical="center"/>
    </xf>
    <xf numFmtId="0" fontId="33" fillId="0" borderId="0" xfId="0" applyFont="1">
      <alignment vertical="center"/>
    </xf>
    <xf numFmtId="0" fontId="25" fillId="2" borderId="5" xfId="0" applyFont="1" applyFill="1" applyBorder="1" applyAlignment="1" applyProtection="1">
      <alignment horizontal="center" vertical="center"/>
      <protection locked="0"/>
    </xf>
    <xf numFmtId="0" fontId="25" fillId="2" borderId="6" xfId="0" applyFont="1" applyFill="1" applyBorder="1" applyAlignment="1" applyProtection="1">
      <alignment horizontal="center" vertical="center"/>
      <protection locked="0"/>
    </xf>
    <xf numFmtId="0" fontId="25" fillId="2" borderId="7" xfId="0" applyFont="1" applyFill="1" applyBorder="1" applyAlignment="1" applyProtection="1">
      <alignment horizontal="center" vertical="center"/>
      <protection locked="0"/>
    </xf>
    <xf numFmtId="0" fontId="23" fillId="4" borderId="0" xfId="0" applyFont="1" applyFill="1" applyAlignment="1">
      <alignment horizontal="right" vertical="center"/>
    </xf>
    <xf numFmtId="0" fontId="24"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12" fillId="3" borderId="3" xfId="0" applyFont="1" applyFill="1" applyBorder="1" applyAlignment="1">
      <alignment horizontal="center" vertical="center"/>
    </xf>
    <xf numFmtId="0" fontId="17" fillId="3" borderId="3" xfId="0" applyFont="1" applyFill="1" applyBorder="1" applyAlignment="1">
      <alignment horizontal="center" vertical="center"/>
    </xf>
    <xf numFmtId="177" fontId="28" fillId="5" borderId="5" xfId="1" applyNumberFormat="1" applyFont="1" applyFill="1" applyBorder="1" applyAlignment="1" applyProtection="1">
      <alignment horizontal="center" vertical="center"/>
    </xf>
    <xf numFmtId="0" fontId="28" fillId="5" borderId="5" xfId="0" applyFont="1" applyFill="1" applyBorder="1" applyAlignment="1">
      <alignment horizontal="center" vertical="center"/>
    </xf>
    <xf numFmtId="0" fontId="26" fillId="5" borderId="5" xfId="0" applyFont="1" applyFill="1" applyBorder="1" applyAlignment="1">
      <alignment horizontal="center" vertical="center"/>
    </xf>
    <xf numFmtId="0" fontId="19" fillId="5" borderId="5" xfId="0" applyFont="1" applyFill="1" applyBorder="1" applyAlignment="1">
      <alignment horizontal="center" vertical="center"/>
    </xf>
    <xf numFmtId="0" fontId="27" fillId="5" borderId="5" xfId="0" applyFont="1" applyFill="1" applyBorder="1">
      <alignment vertical="center"/>
    </xf>
    <xf numFmtId="0" fontId="12" fillId="5" borderId="5" xfId="0" applyFont="1" applyFill="1" applyBorder="1">
      <alignment vertical="center"/>
    </xf>
    <xf numFmtId="0" fontId="12" fillId="5" borderId="5" xfId="0" applyFont="1" applyFill="1" applyBorder="1" applyAlignment="1">
      <alignment horizontal="center" vertical="center"/>
    </xf>
    <xf numFmtId="177" fontId="28" fillId="5" borderId="6" xfId="1" applyNumberFormat="1" applyFont="1" applyFill="1" applyBorder="1" applyAlignment="1" applyProtection="1">
      <alignment horizontal="center" vertical="center"/>
    </xf>
    <xf numFmtId="0" fontId="28" fillId="5" borderId="6" xfId="0" applyFont="1" applyFill="1" applyBorder="1" applyAlignment="1">
      <alignment horizontal="center" vertical="center"/>
    </xf>
    <xf numFmtId="0" fontId="26" fillId="5" borderId="6" xfId="0" applyFont="1" applyFill="1" applyBorder="1" applyAlignment="1">
      <alignment horizontal="center" vertical="center"/>
    </xf>
    <xf numFmtId="0" fontId="19" fillId="5" borderId="6" xfId="0" applyFont="1" applyFill="1" applyBorder="1" applyAlignment="1">
      <alignment horizontal="center" vertical="center"/>
    </xf>
    <xf numFmtId="0" fontId="27" fillId="5" borderId="6" xfId="0" applyFont="1" applyFill="1" applyBorder="1">
      <alignment vertical="center"/>
    </xf>
    <xf numFmtId="0" fontId="12" fillId="5" borderId="6" xfId="0" applyFont="1" applyFill="1" applyBorder="1">
      <alignment vertical="center"/>
    </xf>
    <xf numFmtId="0" fontId="12" fillId="5" borderId="6" xfId="0" applyFont="1" applyFill="1" applyBorder="1" applyAlignment="1">
      <alignment horizontal="center" vertical="center"/>
    </xf>
    <xf numFmtId="177" fontId="28" fillId="5" borderId="7" xfId="1" applyNumberFormat="1" applyFont="1" applyFill="1" applyBorder="1" applyAlignment="1" applyProtection="1">
      <alignment horizontal="center" vertical="center"/>
    </xf>
    <xf numFmtId="0" fontId="28" fillId="5" borderId="7" xfId="0" applyFont="1" applyFill="1" applyBorder="1" applyAlignment="1">
      <alignment horizontal="center" vertical="center"/>
    </xf>
    <xf numFmtId="0" fontId="26" fillId="5" borderId="7" xfId="0" applyFont="1" applyFill="1" applyBorder="1" applyAlignment="1">
      <alignment horizontal="center" vertical="center"/>
    </xf>
    <xf numFmtId="0" fontId="19" fillId="5" borderId="7" xfId="0" applyFont="1" applyFill="1" applyBorder="1" applyAlignment="1">
      <alignment horizontal="center" vertical="center"/>
    </xf>
    <xf numFmtId="0" fontId="27" fillId="5" borderId="7" xfId="0" applyFont="1" applyFill="1" applyBorder="1">
      <alignment vertical="center"/>
    </xf>
    <xf numFmtId="0" fontId="12" fillId="5" borderId="7" xfId="0" applyFont="1" applyFill="1" applyBorder="1" applyAlignment="1">
      <alignment horizontal="center" vertical="center"/>
    </xf>
    <xf numFmtId="0" fontId="19" fillId="5" borderId="7" xfId="0" applyFont="1" applyFill="1" applyBorder="1" applyAlignment="1">
      <alignment horizontal="center" vertical="center" wrapText="1"/>
    </xf>
    <xf numFmtId="0" fontId="12" fillId="5" borderId="7" xfId="0" applyFont="1" applyFill="1" applyBorder="1">
      <alignment vertical="center"/>
    </xf>
    <xf numFmtId="0" fontId="22" fillId="0" borderId="7" xfId="0" applyFont="1" applyBorder="1" applyAlignment="1">
      <alignment vertical="center" wrapText="1"/>
    </xf>
    <xf numFmtId="0" fontId="22" fillId="0" borderId="5" xfId="0" applyFont="1" applyBorder="1" applyAlignment="1">
      <alignment vertical="center" wrapText="1"/>
    </xf>
    <xf numFmtId="0" fontId="22" fillId="0" borderId="6" xfId="0" applyFont="1" applyBorder="1" applyAlignment="1">
      <alignment vertical="center" wrapText="1"/>
    </xf>
    <xf numFmtId="0" fontId="0" fillId="5" borderId="5" xfId="0" applyFill="1" applyBorder="1" applyAlignment="1">
      <alignment horizontal="left" vertical="center"/>
    </xf>
    <xf numFmtId="0" fontId="0" fillId="5" borderId="6" xfId="0" applyFill="1" applyBorder="1" applyAlignment="1">
      <alignment horizontal="left" vertical="center"/>
    </xf>
    <xf numFmtId="0" fontId="0" fillId="5" borderId="7" xfId="0" applyFill="1" applyBorder="1" applyAlignment="1">
      <alignment horizontal="left" vertical="center"/>
    </xf>
    <xf numFmtId="14" fontId="10" fillId="2" borderId="1" xfId="0" applyNumberFormat="1" applyFont="1" applyFill="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0</xdr:col>
      <xdr:colOff>304800</xdr:colOff>
      <xdr:row>18</xdr:row>
      <xdr:rowOff>66675</xdr:rowOff>
    </xdr:to>
    <xdr:sp macro="" textlink="">
      <xdr:nvSpPr>
        <xdr:cNvPr id="1025" name="AutoShape 1">
          <a:extLst>
            <a:ext uri="{FF2B5EF4-FFF2-40B4-BE49-F238E27FC236}">
              <a16:creationId xmlns:a16="http://schemas.microsoft.com/office/drawing/2014/main" id="{B0A4B716-D56F-65BA-92EB-44AD997DB544}"/>
            </a:ext>
          </a:extLst>
        </xdr:cNvPr>
        <xdr:cNvSpPr>
          <a:spLocks noChangeAspect="1" noChangeArrowheads="1"/>
        </xdr:cNvSpPr>
      </xdr:nvSpPr>
      <xdr:spPr bwMode="auto">
        <a:xfrm>
          <a:off x="0" y="6838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24C78-517F-42DF-8606-FE6C99D3507A}">
  <sheetPr>
    <tabColor rgb="FFFF0000"/>
  </sheetPr>
  <dimension ref="A1:C18"/>
  <sheetViews>
    <sheetView tabSelected="1" zoomScaleNormal="100" workbookViewId="0">
      <selection activeCell="B8" sqref="B8"/>
    </sheetView>
  </sheetViews>
  <sheetFormatPr defaultRowHeight="18.75"/>
  <cols>
    <col min="1" max="1" width="14.625" bestFit="1" customWidth="1"/>
    <col min="2" max="2" width="71.875" bestFit="1" customWidth="1"/>
    <col min="3" max="3" width="69.375" bestFit="1" customWidth="1"/>
  </cols>
  <sheetData>
    <row r="1" spans="1:3" ht="39.75">
      <c r="A1" s="3" t="s">
        <v>108</v>
      </c>
      <c r="B1" s="2"/>
      <c r="C1" s="2"/>
    </row>
    <row r="2" spans="1:3">
      <c r="A2" s="2" t="s">
        <v>7</v>
      </c>
      <c r="B2" s="2"/>
      <c r="C2" s="2"/>
    </row>
    <row r="3" spans="1:3">
      <c r="A3" s="2" t="s">
        <v>14</v>
      </c>
      <c r="B3" s="2"/>
      <c r="C3" s="2"/>
    </row>
    <row r="4" spans="1:3">
      <c r="A4" s="2" t="s">
        <v>109</v>
      </c>
      <c r="B4" s="2"/>
      <c r="C4" s="2"/>
    </row>
    <row r="5" spans="1:3" ht="9" customHeight="1">
      <c r="A5" s="2"/>
      <c r="B5" s="2"/>
      <c r="C5" s="2"/>
    </row>
    <row r="6" spans="1:3" ht="30">
      <c r="A6" s="4" t="s">
        <v>6</v>
      </c>
      <c r="B6" s="2"/>
      <c r="C6" s="2"/>
    </row>
    <row r="7" spans="1:3" ht="34.5" customHeight="1">
      <c r="A7" s="1" t="s">
        <v>144</v>
      </c>
      <c r="B7" s="63">
        <v>46023</v>
      </c>
      <c r="C7" s="11" t="s">
        <v>157</v>
      </c>
    </row>
    <row r="8" spans="1:3" ht="37.5" customHeight="1">
      <c r="A8" s="1" t="s">
        <v>145</v>
      </c>
      <c r="B8" s="8" t="s">
        <v>154</v>
      </c>
      <c r="C8" s="10" t="s">
        <v>152</v>
      </c>
    </row>
    <row r="9" spans="1:3" ht="37.5" customHeight="1">
      <c r="A9" s="1" t="s">
        <v>147</v>
      </c>
      <c r="B9" s="7" t="s">
        <v>155</v>
      </c>
      <c r="C9" s="10" t="s">
        <v>2</v>
      </c>
    </row>
    <row r="10" spans="1:3" ht="34.5" customHeight="1">
      <c r="A10" s="1" t="s">
        <v>150</v>
      </c>
      <c r="B10" s="7" t="s">
        <v>156</v>
      </c>
      <c r="C10" s="10" t="s">
        <v>153</v>
      </c>
    </row>
    <row r="11" spans="1:3" ht="34.5" customHeight="1">
      <c r="A11" s="1" t="s">
        <v>146</v>
      </c>
      <c r="B11" s="8" t="s">
        <v>15</v>
      </c>
      <c r="C11" s="10" t="s">
        <v>151</v>
      </c>
    </row>
    <row r="12" spans="1:3" ht="34.5" customHeight="1">
      <c r="A12" s="1" t="s">
        <v>148</v>
      </c>
      <c r="B12" s="18"/>
      <c r="C12" s="9" t="s">
        <v>16</v>
      </c>
    </row>
    <row r="13" spans="1:3" ht="34.5" customHeight="1">
      <c r="A13" s="1" t="s">
        <v>149</v>
      </c>
      <c r="B13" s="7"/>
      <c r="C13" s="9" t="s">
        <v>37</v>
      </c>
    </row>
    <row r="14" spans="1:3" ht="34.5" customHeight="1">
      <c r="A14" s="1" t="s">
        <v>1</v>
      </c>
      <c r="B14" s="7" t="s">
        <v>143</v>
      </c>
      <c r="C14" s="9" t="s">
        <v>4</v>
      </c>
    </row>
    <row r="15" spans="1:3" ht="90" customHeight="1">
      <c r="A15" s="1" t="s">
        <v>0</v>
      </c>
      <c r="B15" s="7"/>
      <c r="C15" s="9" t="s">
        <v>3</v>
      </c>
    </row>
    <row r="16" spans="1:3" ht="18.75" customHeight="1">
      <c r="C16" s="5"/>
    </row>
    <row r="17" spans="3:3">
      <c r="C17" s="6"/>
    </row>
    <row r="18" spans="3:3">
      <c r="C18" s="6"/>
    </row>
  </sheetData>
  <phoneticPr fontId="5"/>
  <dataValidations count="1">
    <dataValidation type="list" allowBlank="1" showInputMessage="1" showErrorMessage="1" sqref="B14" xr:uid="{C3D0B18B-CB7F-4B91-8A82-09524F7FDD35}">
      <formula1>"上記代理店へ配達,上記住所へ平日配達（土曜日不可）,上記住所へ配達（土曜日受け取り可能）,その他（コメント欄に配達先住所と宛名と電話番号をご記入ください）"</formula1>
    </dataValidation>
  </dataValidations>
  <pageMargins left="0.7" right="0.7" top="0.75" bottom="0.75" header="0.3" footer="0.3"/>
  <pageSetup paperSize="9" scale="7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C7E58-E595-4735-9826-9B71CACFE0C4}">
  <sheetPr>
    <tabColor rgb="FFFFC000"/>
  </sheetPr>
  <dimension ref="A1:N36"/>
  <sheetViews>
    <sheetView zoomScale="90" zoomScaleNormal="90" zoomScaleSheetLayoutView="55" workbookViewId="0">
      <selection activeCell="A7" sqref="A7"/>
    </sheetView>
  </sheetViews>
  <sheetFormatPr defaultRowHeight="18.75"/>
  <cols>
    <col min="1" max="1" width="21.875" customWidth="1"/>
    <col min="2" max="2" width="31.375" bestFit="1" customWidth="1"/>
    <col min="3" max="3" width="25.625" bestFit="1" customWidth="1"/>
    <col min="4" max="4" width="10.125" bestFit="1" customWidth="1"/>
    <col min="5" max="5" width="9.25" bestFit="1" customWidth="1"/>
    <col min="6" max="6" width="11.375" bestFit="1" customWidth="1"/>
    <col min="7" max="7" width="20.625" bestFit="1" customWidth="1"/>
    <col min="8" max="8" width="13.25" bestFit="1" customWidth="1"/>
    <col min="9" max="9" width="21.5" bestFit="1" customWidth="1"/>
    <col min="10" max="10" width="49.375" hidden="1" customWidth="1"/>
    <col min="11" max="11" width="8.875" bestFit="1" customWidth="1"/>
    <col min="12" max="12" width="9.5" bestFit="1" customWidth="1"/>
    <col min="13" max="13" width="41.375" customWidth="1"/>
    <col min="14" max="14" width="47.5" customWidth="1"/>
  </cols>
  <sheetData>
    <row r="1" spans="1:14" ht="24">
      <c r="A1" s="15" t="str">
        <f>IF(お客様情報_必須!$B$8=0,"お客様情報より入力",お客様情報_必須!$B$8)</f>
        <v>お名前</v>
      </c>
      <c r="B1" s="12" t="s">
        <v>142</v>
      </c>
      <c r="C1" s="12"/>
      <c r="D1" s="2"/>
      <c r="E1" s="2"/>
      <c r="F1" s="21"/>
      <c r="G1" s="2"/>
      <c r="H1" s="2"/>
      <c r="I1" s="2"/>
      <c r="J1" s="2"/>
      <c r="K1" s="2"/>
      <c r="L1" s="2"/>
      <c r="M1" s="2"/>
      <c r="N1" s="2"/>
    </row>
    <row r="2" spans="1:14" ht="24">
      <c r="A2" s="16">
        <f>SUM(A7:A36)</f>
        <v>0</v>
      </c>
      <c r="B2" s="13" t="s">
        <v>84</v>
      </c>
      <c r="C2" s="13"/>
      <c r="D2" s="2"/>
      <c r="E2" s="2"/>
      <c r="F2" s="21"/>
      <c r="G2" s="2"/>
      <c r="H2" s="2"/>
      <c r="I2" s="2"/>
      <c r="J2" s="2"/>
      <c r="K2" s="2"/>
      <c r="L2" s="2"/>
      <c r="M2" s="2"/>
      <c r="N2" s="2"/>
    </row>
    <row r="3" spans="1:14">
      <c r="A3" s="14"/>
      <c r="B3" s="2"/>
      <c r="C3" s="2"/>
      <c r="D3" s="2"/>
      <c r="E3" s="2"/>
      <c r="F3" s="17"/>
      <c r="G3" s="2"/>
      <c r="H3" s="2"/>
      <c r="I3" s="2"/>
      <c r="J3" s="2"/>
      <c r="K3" s="2"/>
      <c r="L3" s="14"/>
      <c r="M3" s="2"/>
      <c r="N3" s="2"/>
    </row>
    <row r="4" spans="1:14">
      <c r="A4" s="14"/>
      <c r="B4" s="2"/>
      <c r="C4" s="2"/>
      <c r="D4" s="2"/>
      <c r="E4" s="2"/>
      <c r="F4" s="2"/>
      <c r="I4" s="2"/>
      <c r="J4" s="30"/>
      <c r="K4" s="30"/>
      <c r="L4" s="2"/>
      <c r="M4" s="2"/>
      <c r="N4" s="2"/>
    </row>
    <row r="5" spans="1:14">
      <c r="A5" s="19" t="s">
        <v>42</v>
      </c>
      <c r="B5" s="19" t="s">
        <v>141</v>
      </c>
      <c r="C5" s="19" t="s">
        <v>107</v>
      </c>
      <c r="D5" s="19" t="s">
        <v>20</v>
      </c>
      <c r="E5" s="19" t="s">
        <v>8</v>
      </c>
      <c r="F5" s="31" t="s">
        <v>86</v>
      </c>
      <c r="G5" s="31" t="s">
        <v>10</v>
      </c>
      <c r="H5" s="19" t="s">
        <v>93</v>
      </c>
      <c r="I5" s="19" t="s">
        <v>5</v>
      </c>
      <c r="J5" s="19" t="s">
        <v>85</v>
      </c>
      <c r="K5" s="32" t="s">
        <v>87</v>
      </c>
      <c r="L5" s="32" t="s">
        <v>105</v>
      </c>
      <c r="M5" s="19" t="s">
        <v>101</v>
      </c>
    </row>
    <row r="6" spans="1:14">
      <c r="A6" s="20"/>
      <c r="B6" s="33"/>
      <c r="C6" s="20"/>
      <c r="D6" s="20" t="s">
        <v>106</v>
      </c>
      <c r="E6" s="20" t="s">
        <v>106</v>
      </c>
      <c r="F6" s="20" t="s">
        <v>106</v>
      </c>
      <c r="G6" s="20" t="s">
        <v>106</v>
      </c>
      <c r="H6" s="20" t="s">
        <v>106</v>
      </c>
      <c r="I6" s="20" t="s">
        <v>106</v>
      </c>
      <c r="J6" s="20" t="s">
        <v>106</v>
      </c>
      <c r="K6" s="20" t="s">
        <v>106</v>
      </c>
      <c r="L6" s="20" t="s">
        <v>106</v>
      </c>
      <c r="M6" s="34"/>
    </row>
    <row r="7" spans="1:14" ht="31.5" customHeight="1">
      <c r="A7" s="27"/>
      <c r="B7" s="35" t="s">
        <v>97</v>
      </c>
      <c r="C7" s="36" t="s">
        <v>104</v>
      </c>
      <c r="D7" s="37" t="s">
        <v>62</v>
      </c>
      <c r="E7" s="37" t="s">
        <v>71</v>
      </c>
      <c r="F7" s="38"/>
      <c r="G7" s="38"/>
      <c r="H7" s="38">
        <v>0.05</v>
      </c>
      <c r="I7" s="60" t="s">
        <v>111</v>
      </c>
      <c r="J7" s="39" t="s">
        <v>43</v>
      </c>
      <c r="K7" s="40" t="s">
        <v>98</v>
      </c>
      <c r="L7" s="41">
        <f>IF(Ref!H7&gt;35,Ref!$I$106,IF(AND(ISERROR(FIND(" ",J7)),ISERROR(FIND("　",J7))),Ref!H7,Ref!$I$107))</f>
        <v>24</v>
      </c>
      <c r="M7" s="58"/>
    </row>
    <row r="8" spans="1:14" ht="31.5" customHeight="1">
      <c r="A8" s="28"/>
      <c r="B8" s="42" t="s">
        <v>97</v>
      </c>
      <c r="C8" s="43" t="s">
        <v>102</v>
      </c>
      <c r="D8" s="44" t="s">
        <v>41</v>
      </c>
      <c r="E8" s="44" t="s">
        <v>71</v>
      </c>
      <c r="F8" s="45"/>
      <c r="G8" s="45"/>
      <c r="H8" s="45">
        <v>0.05</v>
      </c>
      <c r="I8" s="61" t="s">
        <v>112</v>
      </c>
      <c r="J8" s="46" t="s">
        <v>44</v>
      </c>
      <c r="K8" s="47" t="s">
        <v>94</v>
      </c>
      <c r="L8" s="48">
        <f>IF(Ref!H8&gt;35,Ref!$I$106,IF(AND(ISERROR(FIND(" ",J8)),ISERROR(FIND("　",J8))),Ref!H8,Ref!$I$107))</f>
        <v>25</v>
      </c>
      <c r="M8" s="59"/>
    </row>
    <row r="9" spans="1:14" ht="31.5" customHeight="1">
      <c r="A9" s="29"/>
      <c r="B9" s="49" t="s">
        <v>97</v>
      </c>
      <c r="C9" s="50" t="s">
        <v>103</v>
      </c>
      <c r="D9" s="51" t="s">
        <v>90</v>
      </c>
      <c r="E9" s="51" t="s">
        <v>71</v>
      </c>
      <c r="F9" s="52" t="s">
        <v>73</v>
      </c>
      <c r="G9" s="52" t="s">
        <v>89</v>
      </c>
      <c r="H9" s="52">
        <v>0.2</v>
      </c>
      <c r="I9" s="62" t="s">
        <v>113</v>
      </c>
      <c r="J9" s="53" t="s">
        <v>72</v>
      </c>
      <c r="K9" s="56" t="s">
        <v>95</v>
      </c>
      <c r="L9" s="54">
        <f>IF(Ref!H9&gt;35,Ref!$I$106,IF(AND(ISERROR(FIND(" ",J9)),ISERROR(FIND("　",J9))),Ref!H9,Ref!$I$107))</f>
        <v>26</v>
      </c>
      <c r="M9" s="57"/>
    </row>
    <row r="10" spans="1:14" ht="31.5" customHeight="1">
      <c r="A10" s="27"/>
      <c r="B10" s="35" t="s">
        <v>99</v>
      </c>
      <c r="C10" s="36" t="s">
        <v>104</v>
      </c>
      <c r="D10" s="37" t="s">
        <v>62</v>
      </c>
      <c r="E10" s="37" t="s">
        <v>71</v>
      </c>
      <c r="F10" s="38"/>
      <c r="G10" s="38"/>
      <c r="H10" s="38">
        <v>0.05</v>
      </c>
      <c r="I10" s="60" t="s">
        <v>114</v>
      </c>
      <c r="J10" s="39" t="s">
        <v>45</v>
      </c>
      <c r="K10" s="40" t="s">
        <v>94</v>
      </c>
      <c r="L10" s="41">
        <f>IF(Ref!H10&gt;35,Ref!$I$106,IF(AND(ISERROR(FIND(" ",J10)),ISERROR(FIND("　",J10))),Ref!H10,Ref!$I$107))</f>
        <v>24</v>
      </c>
      <c r="M10" s="58"/>
    </row>
    <row r="11" spans="1:14" ht="31.5" customHeight="1">
      <c r="A11" s="28"/>
      <c r="B11" s="42" t="s">
        <v>99</v>
      </c>
      <c r="C11" s="43" t="s">
        <v>102</v>
      </c>
      <c r="D11" s="44" t="s">
        <v>41</v>
      </c>
      <c r="E11" s="44" t="s">
        <v>71</v>
      </c>
      <c r="F11" s="45"/>
      <c r="G11" s="45"/>
      <c r="H11" s="45">
        <v>0.05</v>
      </c>
      <c r="I11" s="61" t="s">
        <v>115</v>
      </c>
      <c r="J11" s="46" t="s">
        <v>46</v>
      </c>
      <c r="K11" s="47" t="s">
        <v>94</v>
      </c>
      <c r="L11" s="48">
        <f>IF(Ref!H11&gt;35,Ref!$I$106,IF(AND(ISERROR(FIND(" ",J11)),ISERROR(FIND("　",J11))),Ref!H11,Ref!$I$107))</f>
        <v>20</v>
      </c>
      <c r="M11" s="59"/>
    </row>
    <row r="12" spans="1:14" ht="31.5" customHeight="1">
      <c r="A12" s="29"/>
      <c r="B12" s="49" t="s">
        <v>99</v>
      </c>
      <c r="C12" s="50" t="s">
        <v>103</v>
      </c>
      <c r="D12" s="51" t="s">
        <v>90</v>
      </c>
      <c r="E12" s="51" t="s">
        <v>71</v>
      </c>
      <c r="F12" s="52" t="s">
        <v>73</v>
      </c>
      <c r="G12" s="52" t="s">
        <v>89</v>
      </c>
      <c r="H12" s="52">
        <v>0.2</v>
      </c>
      <c r="I12" s="62" t="s">
        <v>116</v>
      </c>
      <c r="J12" s="53" t="s">
        <v>82</v>
      </c>
      <c r="K12" s="56" t="s">
        <v>95</v>
      </c>
      <c r="L12" s="54">
        <f>IF(Ref!H12&gt;35,Ref!$I$106,IF(AND(ISERROR(FIND(" ",J12)),ISERROR(FIND("　",J12))),Ref!H12,Ref!$I$107))</f>
        <v>17</v>
      </c>
      <c r="M12" s="57"/>
    </row>
    <row r="13" spans="1:14" ht="31.5" customHeight="1">
      <c r="A13" s="27"/>
      <c r="B13" s="35" t="s">
        <v>63</v>
      </c>
      <c r="C13" s="36" t="s">
        <v>104</v>
      </c>
      <c r="D13" s="37" t="s">
        <v>62</v>
      </c>
      <c r="E13" s="37" t="s">
        <v>71</v>
      </c>
      <c r="F13" s="38"/>
      <c r="G13" s="38"/>
      <c r="H13" s="38">
        <v>0.05</v>
      </c>
      <c r="I13" s="60" t="s">
        <v>117</v>
      </c>
      <c r="J13" s="39" t="s">
        <v>47</v>
      </c>
      <c r="K13" s="40" t="s">
        <v>94</v>
      </c>
      <c r="L13" s="41">
        <f>IF(Ref!H13&gt;35,Ref!$I$106,IF(AND(ISERROR(FIND(" ",J13)),ISERROR(FIND("　",J13))),Ref!H13,Ref!$I$107))</f>
        <v>19</v>
      </c>
      <c r="M13" s="58"/>
    </row>
    <row r="14" spans="1:14" ht="31.5" customHeight="1">
      <c r="A14" s="28"/>
      <c r="B14" s="42" t="s">
        <v>63</v>
      </c>
      <c r="C14" s="43" t="s">
        <v>102</v>
      </c>
      <c r="D14" s="44" t="s">
        <v>41</v>
      </c>
      <c r="E14" s="44" t="s">
        <v>71</v>
      </c>
      <c r="F14" s="45"/>
      <c r="G14" s="45"/>
      <c r="H14" s="45">
        <v>0.05</v>
      </c>
      <c r="I14" s="61" t="s">
        <v>118</v>
      </c>
      <c r="J14" s="46" t="s">
        <v>48</v>
      </c>
      <c r="K14" s="47" t="s">
        <v>94</v>
      </c>
      <c r="L14" s="48">
        <f>IF(Ref!H14&gt;35,Ref!$I$106,IF(AND(ISERROR(FIND(" ",J14)),ISERROR(FIND("　",J14))),Ref!H14,Ref!$I$107))</f>
        <v>28</v>
      </c>
      <c r="M14" s="59"/>
    </row>
    <row r="15" spans="1:14" ht="31.5" customHeight="1">
      <c r="A15" s="29"/>
      <c r="B15" s="49" t="s">
        <v>63</v>
      </c>
      <c r="C15" s="50" t="s">
        <v>103</v>
      </c>
      <c r="D15" s="51" t="s">
        <v>90</v>
      </c>
      <c r="E15" s="51" t="s">
        <v>71</v>
      </c>
      <c r="F15" s="52" t="s">
        <v>73</v>
      </c>
      <c r="G15" s="52" t="s">
        <v>89</v>
      </c>
      <c r="H15" s="52">
        <v>0.2</v>
      </c>
      <c r="I15" s="62" t="s">
        <v>119</v>
      </c>
      <c r="J15" s="53" t="s">
        <v>81</v>
      </c>
      <c r="K15" s="56" t="s">
        <v>95</v>
      </c>
      <c r="L15" s="54">
        <f>IF(Ref!H15&gt;35,Ref!$I$106,IF(AND(ISERROR(FIND(" ",J15)),ISERROR(FIND("　",J15))),Ref!H15,Ref!$I$107))</f>
        <v>24</v>
      </c>
      <c r="M15" s="57"/>
    </row>
    <row r="16" spans="1:14" ht="31.5" customHeight="1">
      <c r="A16" s="27"/>
      <c r="B16" s="35" t="s">
        <v>64</v>
      </c>
      <c r="C16" s="36" t="s">
        <v>104</v>
      </c>
      <c r="D16" s="37" t="s">
        <v>62</v>
      </c>
      <c r="E16" s="37" t="s">
        <v>71</v>
      </c>
      <c r="F16" s="38"/>
      <c r="G16" s="38"/>
      <c r="H16" s="38">
        <v>0.05</v>
      </c>
      <c r="I16" s="60" t="s">
        <v>132</v>
      </c>
      <c r="J16" s="39" t="s">
        <v>49</v>
      </c>
      <c r="K16" s="40" t="s">
        <v>96</v>
      </c>
      <c r="L16" s="41">
        <v>37</v>
      </c>
      <c r="M16" s="58"/>
    </row>
    <row r="17" spans="1:13" ht="31.5" customHeight="1">
      <c r="A17" s="28"/>
      <c r="B17" s="42" t="s">
        <v>64</v>
      </c>
      <c r="C17" s="43" t="s">
        <v>102</v>
      </c>
      <c r="D17" s="44" t="s">
        <v>41</v>
      </c>
      <c r="E17" s="44" t="s">
        <v>71</v>
      </c>
      <c r="F17" s="45"/>
      <c r="G17" s="45"/>
      <c r="H17" s="45">
        <v>0.05</v>
      </c>
      <c r="I17" s="61" t="s">
        <v>133</v>
      </c>
      <c r="J17" s="46" t="s">
        <v>50</v>
      </c>
      <c r="K17" s="47" t="s">
        <v>96</v>
      </c>
      <c r="L17" s="48">
        <v>39</v>
      </c>
      <c r="M17" s="59"/>
    </row>
    <row r="18" spans="1:13" ht="31.5" customHeight="1">
      <c r="A18" s="29"/>
      <c r="B18" s="49" t="s">
        <v>64</v>
      </c>
      <c r="C18" s="50" t="s">
        <v>103</v>
      </c>
      <c r="D18" s="51" t="s">
        <v>90</v>
      </c>
      <c r="E18" s="51" t="s">
        <v>71</v>
      </c>
      <c r="F18" s="52" t="s">
        <v>73</v>
      </c>
      <c r="G18" s="52" t="s">
        <v>89</v>
      </c>
      <c r="H18" s="52">
        <v>0.2</v>
      </c>
      <c r="I18" s="62" t="s">
        <v>134</v>
      </c>
      <c r="J18" s="53" t="s">
        <v>80</v>
      </c>
      <c r="K18" s="56" t="s">
        <v>95</v>
      </c>
      <c r="L18" s="54">
        <f>IF(Ref!H18&gt;35,Ref!$I$106,IF(AND(ISERROR(FIND(" ",J18)),ISERROR(FIND("　",J18))),Ref!H18,Ref!$I$107))</f>
        <v>20</v>
      </c>
      <c r="M18" s="57"/>
    </row>
    <row r="19" spans="1:13" ht="31.5" customHeight="1">
      <c r="A19" s="27"/>
      <c r="B19" s="35" t="s">
        <v>65</v>
      </c>
      <c r="C19" s="36" t="s">
        <v>104</v>
      </c>
      <c r="D19" s="37" t="s">
        <v>62</v>
      </c>
      <c r="E19" s="37" t="s">
        <v>71</v>
      </c>
      <c r="F19" s="38"/>
      <c r="G19" s="38"/>
      <c r="H19" s="38">
        <v>0.05</v>
      </c>
      <c r="I19" s="60" t="s">
        <v>120</v>
      </c>
      <c r="J19" s="39" t="s">
        <v>51</v>
      </c>
      <c r="K19" s="40" t="s">
        <v>94</v>
      </c>
      <c r="L19" s="41">
        <f>IF(Ref!H19&gt;35,Ref!$I$106,IF(AND(ISERROR(FIND(" ",J19)),ISERROR(FIND("　",J19))),Ref!H19,Ref!$I$107))</f>
        <v>24</v>
      </c>
      <c r="M19" s="58"/>
    </row>
    <row r="20" spans="1:13" ht="31.5" customHeight="1">
      <c r="A20" s="28"/>
      <c r="B20" s="42" t="s">
        <v>65</v>
      </c>
      <c r="C20" s="43" t="s">
        <v>102</v>
      </c>
      <c r="D20" s="44" t="s">
        <v>41</v>
      </c>
      <c r="E20" s="44" t="s">
        <v>71</v>
      </c>
      <c r="F20" s="45"/>
      <c r="G20" s="45"/>
      <c r="H20" s="45">
        <v>0.05</v>
      </c>
      <c r="I20" s="61" t="s">
        <v>121</v>
      </c>
      <c r="J20" s="46" t="s">
        <v>52</v>
      </c>
      <c r="K20" s="47" t="s">
        <v>94</v>
      </c>
      <c r="L20" s="48">
        <f>IF(Ref!H20&gt;35,Ref!$I$106,IF(AND(ISERROR(FIND(" ",J20)),ISERROR(FIND("　",J20))),Ref!H20,Ref!$I$107))</f>
        <v>21</v>
      </c>
      <c r="M20" s="59"/>
    </row>
    <row r="21" spans="1:13" ht="31.5" customHeight="1">
      <c r="A21" s="29"/>
      <c r="B21" s="49" t="s">
        <v>65</v>
      </c>
      <c r="C21" s="50" t="s">
        <v>103</v>
      </c>
      <c r="D21" s="51" t="s">
        <v>90</v>
      </c>
      <c r="E21" s="51" t="s">
        <v>71</v>
      </c>
      <c r="F21" s="52" t="s">
        <v>73</v>
      </c>
      <c r="G21" s="52" t="s">
        <v>89</v>
      </c>
      <c r="H21" s="52">
        <v>0.2</v>
      </c>
      <c r="I21" s="62" t="s">
        <v>122</v>
      </c>
      <c r="J21" s="53" t="s">
        <v>79</v>
      </c>
      <c r="K21" s="56" t="s">
        <v>95</v>
      </c>
      <c r="L21" s="54">
        <f>IF(Ref!H21&gt;35,Ref!$I$106,IF(AND(ISERROR(FIND(" ",J21)),ISERROR(FIND("　",J21))),Ref!H21,Ref!$I$107))</f>
        <v>20</v>
      </c>
      <c r="M21" s="57"/>
    </row>
    <row r="22" spans="1:13" ht="31.5" customHeight="1">
      <c r="A22" s="27"/>
      <c r="B22" s="35" t="s">
        <v>66</v>
      </c>
      <c r="C22" s="36" t="s">
        <v>104</v>
      </c>
      <c r="D22" s="37" t="s">
        <v>62</v>
      </c>
      <c r="E22" s="37" t="s">
        <v>71</v>
      </c>
      <c r="F22" s="38"/>
      <c r="G22" s="38"/>
      <c r="H22" s="38">
        <v>0.05</v>
      </c>
      <c r="I22" s="60" t="s">
        <v>138</v>
      </c>
      <c r="J22" s="39" t="s">
        <v>53</v>
      </c>
      <c r="K22" s="40" t="s">
        <v>94</v>
      </c>
      <c r="L22" s="41">
        <f>IF(Ref!H22&gt;35,Ref!$I$106,IF(AND(ISERROR(FIND(" ",J22)),ISERROR(FIND("　",J22))),Ref!H22,Ref!$I$107))</f>
        <v>23</v>
      </c>
      <c r="M22" s="58"/>
    </row>
    <row r="23" spans="1:13" ht="31.5" customHeight="1">
      <c r="A23" s="28"/>
      <c r="B23" s="42" t="s">
        <v>66</v>
      </c>
      <c r="C23" s="43" t="s">
        <v>102</v>
      </c>
      <c r="D23" s="44" t="s">
        <v>41</v>
      </c>
      <c r="E23" s="44" t="s">
        <v>71</v>
      </c>
      <c r="F23" s="45"/>
      <c r="G23" s="45"/>
      <c r="H23" s="45">
        <v>0.05</v>
      </c>
      <c r="I23" s="61" t="s">
        <v>139</v>
      </c>
      <c r="J23" s="46" t="s">
        <v>54</v>
      </c>
      <c r="K23" s="47" t="s">
        <v>94</v>
      </c>
      <c r="L23" s="48">
        <f>IF(Ref!H23&gt;35,Ref!$I$106,IF(AND(ISERROR(FIND(" ",J23)),ISERROR(FIND("　",J23))),Ref!H23,Ref!$I$107))</f>
        <v>21</v>
      </c>
      <c r="M23" s="59"/>
    </row>
    <row r="24" spans="1:13" ht="31.5" customHeight="1">
      <c r="A24" s="29"/>
      <c r="B24" s="49" t="s">
        <v>66</v>
      </c>
      <c r="C24" s="50" t="s">
        <v>103</v>
      </c>
      <c r="D24" s="51" t="s">
        <v>90</v>
      </c>
      <c r="E24" s="51" t="s">
        <v>71</v>
      </c>
      <c r="F24" s="52" t="s">
        <v>73</v>
      </c>
      <c r="G24" s="52" t="s">
        <v>89</v>
      </c>
      <c r="H24" s="52">
        <v>0.2</v>
      </c>
      <c r="I24" s="62" t="s">
        <v>140</v>
      </c>
      <c r="J24" s="53" t="s">
        <v>78</v>
      </c>
      <c r="K24" s="56" t="s">
        <v>95</v>
      </c>
      <c r="L24" s="54">
        <f>IF(Ref!H24&gt;35,Ref!$I$106,IF(AND(ISERROR(FIND(" ",J24)),ISERROR(FIND("　",J24))),Ref!H24,Ref!$I$107))</f>
        <v>14</v>
      </c>
      <c r="M24" s="57"/>
    </row>
    <row r="25" spans="1:13" ht="31.5" customHeight="1">
      <c r="A25" s="27"/>
      <c r="B25" s="35" t="s">
        <v>67</v>
      </c>
      <c r="C25" s="36" t="s">
        <v>104</v>
      </c>
      <c r="D25" s="37" t="s">
        <v>62</v>
      </c>
      <c r="E25" s="37" t="s">
        <v>71</v>
      </c>
      <c r="F25" s="38"/>
      <c r="G25" s="38"/>
      <c r="H25" s="38">
        <v>0.05</v>
      </c>
      <c r="I25" s="60" t="s">
        <v>123</v>
      </c>
      <c r="J25" s="39" t="s">
        <v>55</v>
      </c>
      <c r="K25" s="40" t="s">
        <v>94</v>
      </c>
      <c r="L25" s="41">
        <f>IF(Ref!H25&gt;35,Ref!$I$106,IF(AND(ISERROR(FIND(" ",J25)),ISERROR(FIND("　",J25))),Ref!H25,Ref!$I$107))</f>
        <v>29</v>
      </c>
      <c r="M25" s="58"/>
    </row>
    <row r="26" spans="1:13" ht="31.5" customHeight="1">
      <c r="A26" s="28"/>
      <c r="B26" s="42" t="s">
        <v>67</v>
      </c>
      <c r="C26" s="43" t="s">
        <v>102</v>
      </c>
      <c r="D26" s="44" t="s">
        <v>41</v>
      </c>
      <c r="E26" s="44" t="s">
        <v>71</v>
      </c>
      <c r="F26" s="45"/>
      <c r="G26" s="45"/>
      <c r="H26" s="45">
        <v>0.05</v>
      </c>
      <c r="I26" s="61" t="s">
        <v>124</v>
      </c>
      <c r="J26" s="46" t="s">
        <v>56</v>
      </c>
      <c r="K26" s="47" t="s">
        <v>94</v>
      </c>
      <c r="L26" s="48">
        <f>IF(Ref!H26&gt;35,Ref!$I$106,IF(AND(ISERROR(FIND(" ",J26)),ISERROR(FIND("　",J26))),Ref!H26,Ref!$I$107))</f>
        <v>23</v>
      </c>
      <c r="M26" s="59"/>
    </row>
    <row r="27" spans="1:13" ht="31.5" customHeight="1">
      <c r="A27" s="29"/>
      <c r="B27" s="49" t="s">
        <v>67</v>
      </c>
      <c r="C27" s="50" t="s">
        <v>103</v>
      </c>
      <c r="D27" s="51" t="s">
        <v>90</v>
      </c>
      <c r="E27" s="51" t="s">
        <v>71</v>
      </c>
      <c r="F27" s="52" t="s">
        <v>73</v>
      </c>
      <c r="G27" s="52" t="s">
        <v>89</v>
      </c>
      <c r="H27" s="52">
        <v>0.2</v>
      </c>
      <c r="I27" s="62" t="s">
        <v>125</v>
      </c>
      <c r="J27" s="53" t="s">
        <v>77</v>
      </c>
      <c r="K27" s="56" t="s">
        <v>95</v>
      </c>
      <c r="L27" s="54">
        <f>IF(Ref!H27&gt;35,Ref!$I$106,IF(AND(ISERROR(FIND(" ",J27)),ISERROR(FIND("　",J27))),Ref!H27,Ref!$I$107))</f>
        <v>19</v>
      </c>
      <c r="M27" s="57"/>
    </row>
    <row r="28" spans="1:13" ht="31.5" customHeight="1">
      <c r="A28" s="27"/>
      <c r="B28" s="35" t="s">
        <v>68</v>
      </c>
      <c r="C28" s="36" t="s">
        <v>104</v>
      </c>
      <c r="D28" s="37" t="s">
        <v>62</v>
      </c>
      <c r="E28" s="37" t="s">
        <v>71</v>
      </c>
      <c r="F28" s="38"/>
      <c r="G28" s="38"/>
      <c r="H28" s="38">
        <v>0.05</v>
      </c>
      <c r="I28" s="60" t="s">
        <v>135</v>
      </c>
      <c r="J28" s="39" t="s">
        <v>57</v>
      </c>
      <c r="K28" s="47" t="s">
        <v>96</v>
      </c>
      <c r="L28" s="41">
        <v>37</v>
      </c>
      <c r="M28" s="58"/>
    </row>
    <row r="29" spans="1:13" ht="31.5" customHeight="1">
      <c r="A29" s="28"/>
      <c r="B29" s="42" t="s">
        <v>68</v>
      </c>
      <c r="C29" s="43" t="s">
        <v>102</v>
      </c>
      <c r="D29" s="44" t="s">
        <v>41</v>
      </c>
      <c r="E29" s="44" t="s">
        <v>71</v>
      </c>
      <c r="F29" s="45"/>
      <c r="G29" s="45"/>
      <c r="H29" s="45">
        <v>0.05</v>
      </c>
      <c r="I29" s="61" t="s">
        <v>136</v>
      </c>
      <c r="J29" s="46" t="s">
        <v>58</v>
      </c>
      <c r="K29" s="47" t="s">
        <v>94</v>
      </c>
      <c r="L29" s="48">
        <f>IF(Ref!H29&gt;35,Ref!$I$106,IF(AND(ISERROR(FIND(" ",J29)),ISERROR(FIND("　",J29))),Ref!H29,Ref!$I$107))</f>
        <v>25</v>
      </c>
      <c r="M29" s="59"/>
    </row>
    <row r="30" spans="1:13" ht="31.5" customHeight="1">
      <c r="A30" s="29"/>
      <c r="B30" s="49" t="s">
        <v>68</v>
      </c>
      <c r="C30" s="50" t="s">
        <v>103</v>
      </c>
      <c r="D30" s="51" t="s">
        <v>90</v>
      </c>
      <c r="E30" s="51" t="s">
        <v>71</v>
      </c>
      <c r="F30" s="52" t="s">
        <v>73</v>
      </c>
      <c r="G30" s="52" t="s">
        <v>89</v>
      </c>
      <c r="H30" s="52">
        <v>0.2</v>
      </c>
      <c r="I30" s="62" t="s">
        <v>137</v>
      </c>
      <c r="J30" s="53" t="s">
        <v>76</v>
      </c>
      <c r="K30" s="56" t="s">
        <v>95</v>
      </c>
      <c r="L30" s="54">
        <f>IF(Ref!H30&gt;35,Ref!$I$106,IF(AND(ISERROR(FIND(" ",J30)),ISERROR(FIND("　",J30))),Ref!H30,Ref!$I$107))</f>
        <v>16</v>
      </c>
      <c r="M30" s="57"/>
    </row>
    <row r="31" spans="1:13" ht="31.5" customHeight="1">
      <c r="A31" s="27"/>
      <c r="B31" s="35" t="s">
        <v>69</v>
      </c>
      <c r="C31" s="36" t="s">
        <v>104</v>
      </c>
      <c r="D31" s="37" t="s">
        <v>62</v>
      </c>
      <c r="E31" s="37" t="s">
        <v>71</v>
      </c>
      <c r="F31" s="38"/>
      <c r="G31" s="38"/>
      <c r="H31" s="38">
        <v>0.05</v>
      </c>
      <c r="I31" s="60" t="s">
        <v>126</v>
      </c>
      <c r="J31" s="39" t="s">
        <v>83</v>
      </c>
      <c r="K31" s="40" t="s">
        <v>94</v>
      </c>
      <c r="L31" s="41">
        <f>IF(Ref!H31&gt;35,Ref!$I$106,IF(AND(ISERROR(FIND(" ",J31)),ISERROR(FIND("　",J31))),Ref!H31,Ref!$I$107))</f>
        <v>22</v>
      </c>
      <c r="M31" s="58"/>
    </row>
    <row r="32" spans="1:13" ht="31.5" customHeight="1">
      <c r="A32" s="28"/>
      <c r="B32" s="42" t="s">
        <v>69</v>
      </c>
      <c r="C32" s="43" t="s">
        <v>102</v>
      </c>
      <c r="D32" s="44" t="s">
        <v>41</v>
      </c>
      <c r="E32" s="44" t="s">
        <v>71</v>
      </c>
      <c r="F32" s="45"/>
      <c r="G32" s="45"/>
      <c r="H32" s="45">
        <v>0.05</v>
      </c>
      <c r="I32" s="61" t="s">
        <v>127</v>
      </c>
      <c r="J32" s="46" t="s">
        <v>59</v>
      </c>
      <c r="K32" s="47" t="s">
        <v>94</v>
      </c>
      <c r="L32" s="48">
        <f>IF(Ref!H32&gt;35,Ref!$I$106,IF(AND(ISERROR(FIND(" ",J32)),ISERROR(FIND("　",J32))),Ref!H32,Ref!$I$107))</f>
        <v>27</v>
      </c>
      <c r="M32" s="59"/>
    </row>
    <row r="33" spans="1:13" ht="31.5" customHeight="1">
      <c r="A33" s="29"/>
      <c r="B33" s="49" t="s">
        <v>69</v>
      </c>
      <c r="C33" s="50" t="s">
        <v>103</v>
      </c>
      <c r="D33" s="51" t="s">
        <v>90</v>
      </c>
      <c r="E33" s="51" t="s">
        <v>71</v>
      </c>
      <c r="F33" s="52" t="s">
        <v>73</v>
      </c>
      <c r="G33" s="52" t="s">
        <v>89</v>
      </c>
      <c r="H33" s="52">
        <v>0.2</v>
      </c>
      <c r="I33" s="62" t="s">
        <v>128</v>
      </c>
      <c r="J33" s="53" t="s">
        <v>75</v>
      </c>
      <c r="K33" s="56" t="s">
        <v>95</v>
      </c>
      <c r="L33" s="54">
        <f>IF(Ref!H33&gt;35,Ref!$I$106,IF(AND(ISERROR(FIND(" ",J33)),ISERROR(FIND("　",J33))),Ref!H33,Ref!$I$107))</f>
        <v>14</v>
      </c>
      <c r="M33" s="57"/>
    </row>
    <row r="34" spans="1:13" ht="31.5" customHeight="1">
      <c r="A34" s="27"/>
      <c r="B34" s="35" t="s">
        <v>70</v>
      </c>
      <c r="C34" s="36" t="s">
        <v>104</v>
      </c>
      <c r="D34" s="37" t="s">
        <v>62</v>
      </c>
      <c r="E34" s="37" t="s">
        <v>71</v>
      </c>
      <c r="F34" s="38"/>
      <c r="G34" s="38"/>
      <c r="H34" s="38">
        <v>0.05</v>
      </c>
      <c r="I34" s="60" t="s">
        <v>129</v>
      </c>
      <c r="J34" s="39" t="s">
        <v>60</v>
      </c>
      <c r="K34" s="40" t="s">
        <v>94</v>
      </c>
      <c r="L34" s="41">
        <f>IF(Ref!H34&gt;35,Ref!$I$106,IF(AND(ISERROR(FIND(" ",J34)),ISERROR(FIND("　",J34))),Ref!H34,Ref!$I$107))</f>
        <v>20</v>
      </c>
      <c r="M34" s="58"/>
    </row>
    <row r="35" spans="1:13" ht="31.5" customHeight="1">
      <c r="A35" s="28"/>
      <c r="B35" s="42" t="s">
        <v>70</v>
      </c>
      <c r="C35" s="43" t="s">
        <v>102</v>
      </c>
      <c r="D35" s="44" t="s">
        <v>41</v>
      </c>
      <c r="E35" s="44" t="s">
        <v>71</v>
      </c>
      <c r="F35" s="45"/>
      <c r="G35" s="45"/>
      <c r="H35" s="45">
        <v>0.05</v>
      </c>
      <c r="I35" s="61" t="s">
        <v>130</v>
      </c>
      <c r="J35" s="46" t="s">
        <v>61</v>
      </c>
      <c r="K35" s="47" t="s">
        <v>94</v>
      </c>
      <c r="L35" s="48">
        <f>IF(Ref!H35&gt;35,Ref!$I$106,IF(AND(ISERROR(FIND(" ",J35)),ISERROR(FIND("　",J35))),Ref!H35,Ref!$I$107))</f>
        <v>25</v>
      </c>
      <c r="M35" s="59"/>
    </row>
    <row r="36" spans="1:13" ht="56.25">
      <c r="A36" s="29"/>
      <c r="B36" s="49" t="s">
        <v>70</v>
      </c>
      <c r="C36" s="50" t="s">
        <v>103</v>
      </c>
      <c r="D36" s="51" t="s">
        <v>90</v>
      </c>
      <c r="E36" s="51" t="s">
        <v>71</v>
      </c>
      <c r="F36" s="55" t="s">
        <v>91</v>
      </c>
      <c r="G36" s="52" t="s">
        <v>89</v>
      </c>
      <c r="H36" s="52">
        <v>0.2</v>
      </c>
      <c r="I36" s="62" t="s">
        <v>131</v>
      </c>
      <c r="J36" s="53" t="s">
        <v>74</v>
      </c>
      <c r="K36" s="56" t="s">
        <v>95</v>
      </c>
      <c r="L36" s="54">
        <f>IF(Ref!H36&gt;35,Ref!$I$106,IF(AND(ISERROR(FIND(" ",J36)),ISERROR(FIND("　",J36))),Ref!H36,Ref!$I$107))</f>
        <v>15</v>
      </c>
      <c r="M36" s="57" t="s">
        <v>100</v>
      </c>
    </row>
  </sheetData>
  <sheetProtection algorithmName="SHA-512" hashValue="Su6wwy7s6Rlh9TZh+z54dKLWt8cwAAG5y/bOk7SH8qdFr4DLo9SZ0OzDstZ8DEAKruj3f5EQZED7mSRH3AWi7A==" saltValue="Azj8BLXckFNCJsV4MvbaDg==" spinCount="100000" sheet="1" objects="1" scenarios="1"/>
  <phoneticPr fontId="5"/>
  <dataValidations count="1">
    <dataValidation type="list" allowBlank="1" showInputMessage="1" showErrorMessage="1" sqref="D7:D36" xr:uid="{7F8BE559-00CD-4E58-835A-1E0C5695E0E6}">
      <formula1>"脱塩,Cartridge"</formula1>
    </dataValidation>
  </dataValidations>
  <printOptions horizontalCentered="1" verticalCentered="1"/>
  <pageMargins left="0" right="0" top="0" bottom="0" header="0" footer="0"/>
  <pageSetup paperSize="9" scale="5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7DAB730F-B6B6-4FD6-BB3C-1E57DACDADC8}">
          <x14:formula1>
            <xm:f>Ref!$B$106:$B$107</xm:f>
          </x14:formula1>
          <xm:sqref>E7:E36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50003-5E8D-400A-BC68-2E9F5A76AF2E}">
  <dimension ref="A5:T110"/>
  <sheetViews>
    <sheetView workbookViewId="0">
      <selection activeCell="G4" sqref="G4"/>
    </sheetView>
  </sheetViews>
  <sheetFormatPr defaultColWidth="9" defaultRowHeight="18.75"/>
  <cols>
    <col min="1" max="1" width="30" style="6" customWidth="1"/>
    <col min="2" max="2" width="16" style="6" bestFit="1" customWidth="1"/>
    <col min="3" max="3" width="9.25" style="6" bestFit="1" customWidth="1"/>
    <col min="4" max="5" width="7.5" style="6" bestFit="1" customWidth="1"/>
    <col min="6" max="6" width="9" style="6" bestFit="1" customWidth="1"/>
    <col min="7" max="7" width="7.375" style="6" bestFit="1" customWidth="1"/>
    <col min="8" max="8" width="13.25" style="6" bestFit="1" customWidth="1"/>
    <col min="9" max="9" width="11" style="6" bestFit="1" customWidth="1"/>
    <col min="10" max="10" width="12.75" style="6" bestFit="1" customWidth="1"/>
    <col min="11" max="11" width="15.375" style="6" bestFit="1" customWidth="1"/>
    <col min="12" max="12" width="9" style="6"/>
    <col min="13" max="13" width="24.875" style="6" bestFit="1" customWidth="1"/>
    <col min="14" max="14" width="9.75" style="6" bestFit="1" customWidth="1"/>
    <col min="15" max="16384" width="9" style="6"/>
  </cols>
  <sheetData>
    <row r="5" spans="1:20">
      <c r="A5" s="22" t="s">
        <v>22</v>
      </c>
      <c r="B5" s="22" t="s">
        <v>20</v>
      </c>
      <c r="C5" s="22" t="s">
        <v>8</v>
      </c>
      <c r="D5" s="6" t="s">
        <v>9</v>
      </c>
      <c r="E5" s="6" t="s">
        <v>10</v>
      </c>
      <c r="F5" s="6" t="s">
        <v>17</v>
      </c>
      <c r="G5" s="22" t="s">
        <v>5</v>
      </c>
      <c r="H5" s="22" t="s">
        <v>21</v>
      </c>
      <c r="I5" s="22" t="s">
        <v>18</v>
      </c>
      <c r="J5" s="23" t="s">
        <v>110</v>
      </c>
      <c r="K5" s="22" t="s">
        <v>11</v>
      </c>
      <c r="M5" s="22" t="s">
        <v>21</v>
      </c>
      <c r="N5" s="24" t="s">
        <v>25</v>
      </c>
      <c r="O5" s="24" t="s">
        <v>26</v>
      </c>
      <c r="P5" s="24" t="s">
        <v>27</v>
      </c>
      <c r="Q5" s="24" t="s">
        <v>28</v>
      </c>
      <c r="R5" s="24" t="s">
        <v>32</v>
      </c>
    </row>
    <row r="6" spans="1:20">
      <c r="A6" s="6" t="s">
        <v>13</v>
      </c>
      <c r="D6" s="25" t="s">
        <v>12</v>
      </c>
      <c r="E6" s="25" t="s">
        <v>12</v>
      </c>
      <c r="F6" s="25" t="s">
        <v>12</v>
      </c>
      <c r="J6" s="23" t="s">
        <v>19</v>
      </c>
      <c r="K6" s="25"/>
      <c r="M6" s="6" t="s">
        <v>29</v>
      </c>
      <c r="N6" s="26" t="s">
        <v>31</v>
      </c>
      <c r="O6" s="26" t="s">
        <v>30</v>
      </c>
      <c r="P6" s="26" t="s">
        <v>30</v>
      </c>
      <c r="Q6" s="26" t="s">
        <v>30</v>
      </c>
      <c r="R6" s="26" t="s">
        <v>30</v>
      </c>
      <c r="S6" s="26" t="s">
        <v>88</v>
      </c>
      <c r="T6" s="26" t="s">
        <v>92</v>
      </c>
    </row>
    <row r="7" spans="1:20">
      <c r="A7" s="6" t="e">
        <f>LEN('Order Sheet'!#REF!)</f>
        <v>#REF!</v>
      </c>
      <c r="B7" s="6">
        <f>LEN('Order Sheet'!D7)</f>
        <v>9</v>
      </c>
      <c r="C7" s="6">
        <f>LEN('Order Sheet'!E7)</f>
        <v>5</v>
      </c>
      <c r="G7" s="6">
        <f>LEN('Order Sheet'!I7)</f>
        <v>14</v>
      </c>
      <c r="H7" s="6">
        <f>LEN('Order Sheet'!J7)</f>
        <v>24</v>
      </c>
      <c r="I7" s="6">
        <f>LEN('Order Sheet'!L7)</f>
        <v>2</v>
      </c>
      <c r="J7" s="6" t="e">
        <f>LEN('Order Sheet'!#REF!)</f>
        <v>#REF!</v>
      </c>
      <c r="K7" s="6">
        <f>LEN('Order Sheet'!M7)</f>
        <v>0</v>
      </c>
      <c r="M7" s="23" t="str">
        <f>ASC(LOWER('Order Sheet'!J7))</f>
        <v>ccagccatgtgaaactgaggaaga</v>
      </c>
      <c r="N7" s="6">
        <f>H7-LEN(SUBSTITUTE(M7,"a",""))</f>
        <v>9</v>
      </c>
      <c r="O7" s="6">
        <f>H7-LEN(SUBSTITUTE(M7,"t",""))</f>
        <v>3</v>
      </c>
      <c r="P7" s="6">
        <f>H7-LEN(SUBSTITUTE(M7,"g",""))</f>
        <v>7</v>
      </c>
      <c r="Q7" s="6">
        <f>H7-LEN(SUBSTITUTE(M7,"c",""))</f>
        <v>5</v>
      </c>
      <c r="R7" s="6">
        <f>H7-(N7+O7+P7+Q7)</f>
        <v>0</v>
      </c>
      <c r="S7" s="6" t="e">
        <f>'Order Sheet'!A7*'Order Sheet'!#REF!</f>
        <v>#REF!</v>
      </c>
      <c r="T7" s="6" t="e">
        <f>'Order Sheet'!#REF!*'Order Sheet'!A7</f>
        <v>#REF!</v>
      </c>
    </row>
    <row r="8" spans="1:20">
      <c r="A8" s="6" t="e">
        <f>LEN('Order Sheet'!#REF!)</f>
        <v>#REF!</v>
      </c>
      <c r="B8" s="6">
        <f>LEN('Order Sheet'!D8)</f>
        <v>9</v>
      </c>
      <c r="C8" s="6">
        <f>LEN('Order Sheet'!E8)</f>
        <v>5</v>
      </c>
      <c r="G8" s="6">
        <f>LEN('Order Sheet'!I8)</f>
        <v>14</v>
      </c>
      <c r="H8" s="6">
        <f>LEN('Order Sheet'!J8)</f>
        <v>25</v>
      </c>
      <c r="I8" s="6">
        <f>LEN('Order Sheet'!L8)</f>
        <v>2</v>
      </c>
      <c r="J8" s="6" t="e">
        <f>LEN('Order Sheet'!#REF!)</f>
        <v>#REF!</v>
      </c>
      <c r="K8" s="6">
        <f>LEN('Order Sheet'!M8)</f>
        <v>0</v>
      </c>
      <c r="M8" s="23" t="str">
        <f>ASC(LOWER('Order Sheet'!J8))</f>
        <v>agatgactttctgtctggcacctga</v>
      </c>
      <c r="N8" s="6">
        <f t="shared" ref="N8:N71" si="0">H8-LEN(SUBSTITUTE(M8,"a",""))</f>
        <v>5</v>
      </c>
      <c r="O8" s="6">
        <f t="shared" ref="O8:O71" si="1">H8-LEN(SUBSTITUTE(M8,"t",""))</f>
        <v>8</v>
      </c>
      <c r="P8" s="6">
        <f t="shared" ref="P8:P71" si="2">H8-LEN(SUBSTITUTE(M8,"g",""))</f>
        <v>6</v>
      </c>
      <c r="Q8" s="6">
        <f t="shared" ref="Q8:Q71" si="3">H8-LEN(SUBSTITUTE(M8,"c",""))</f>
        <v>6</v>
      </c>
      <c r="R8" s="6">
        <f t="shared" ref="R8:R71" si="4">H8-(N8+O8+P8+Q8)</f>
        <v>0</v>
      </c>
      <c r="S8" s="6" t="e">
        <f>'Order Sheet'!A8*'Order Sheet'!#REF!</f>
        <v>#REF!</v>
      </c>
      <c r="T8" s="6" t="e">
        <f>'Order Sheet'!#REF!*'Order Sheet'!A8</f>
        <v>#REF!</v>
      </c>
    </row>
    <row r="9" spans="1:20">
      <c r="A9" s="6" t="e">
        <f>LEN('Order Sheet'!#REF!)</f>
        <v>#REF!</v>
      </c>
      <c r="B9" s="6">
        <f>LEN('Order Sheet'!D9)</f>
        <v>4</v>
      </c>
      <c r="C9" s="6">
        <f>LEN('Order Sheet'!E9)</f>
        <v>5</v>
      </c>
      <c r="G9" s="6">
        <f>LEN('Order Sheet'!I9)</f>
        <v>14</v>
      </c>
      <c r="H9" s="6">
        <f>LEN('Order Sheet'!J9)</f>
        <v>26</v>
      </c>
      <c r="I9" s="6">
        <f>LEN('Order Sheet'!L9)</f>
        <v>2</v>
      </c>
      <c r="J9" s="6" t="e">
        <f>LEN('Order Sheet'!#REF!)</f>
        <v>#REF!</v>
      </c>
      <c r="K9" s="6">
        <f>LEN('Order Sheet'!M9)</f>
        <v>0</v>
      </c>
      <c r="M9" s="23" t="str">
        <f>ASC(LOWER('Order Sheet'!J9))</f>
        <v>tcctccccactggaacaccaaattga</v>
      </c>
      <c r="N9" s="6">
        <f t="shared" si="0"/>
        <v>8</v>
      </c>
      <c r="O9" s="6">
        <f t="shared" si="1"/>
        <v>5</v>
      </c>
      <c r="P9" s="6">
        <f t="shared" si="2"/>
        <v>3</v>
      </c>
      <c r="Q9" s="6">
        <f t="shared" si="3"/>
        <v>10</v>
      </c>
      <c r="R9" s="6">
        <f t="shared" si="4"/>
        <v>0</v>
      </c>
      <c r="S9" s="6" t="e">
        <f>'Order Sheet'!A9*'Order Sheet'!#REF!</f>
        <v>#REF!</v>
      </c>
      <c r="T9" s="6" t="e">
        <f>'Order Sheet'!#REF!*'Order Sheet'!A9</f>
        <v>#REF!</v>
      </c>
    </row>
    <row r="10" spans="1:20">
      <c r="A10" s="6" t="e">
        <f>LEN('Order Sheet'!#REF!)</f>
        <v>#REF!</v>
      </c>
      <c r="B10" s="6">
        <f>LEN('Order Sheet'!D10)</f>
        <v>9</v>
      </c>
      <c r="C10" s="6">
        <f>LEN('Order Sheet'!E10)</f>
        <v>5</v>
      </c>
      <c r="G10" s="6">
        <f>LEN('Order Sheet'!I10)</f>
        <v>7</v>
      </c>
      <c r="H10" s="6">
        <f>LEN('Order Sheet'!J10)</f>
        <v>24</v>
      </c>
      <c r="I10" s="6">
        <f>LEN('Order Sheet'!L10)</f>
        <v>2</v>
      </c>
      <c r="J10" s="6" t="e">
        <f>LEN('Order Sheet'!#REF!)</f>
        <v>#REF!</v>
      </c>
      <c r="K10" s="6">
        <f>LEN('Order Sheet'!M10)</f>
        <v>0</v>
      </c>
      <c r="M10" s="23" t="str">
        <f>ASC(LOWER('Order Sheet'!J10))</f>
        <v>cctgctttatgcaaaacaagagca</v>
      </c>
      <c r="N10" s="6">
        <f t="shared" si="0"/>
        <v>9</v>
      </c>
      <c r="O10" s="6">
        <f t="shared" si="1"/>
        <v>5</v>
      </c>
      <c r="P10" s="6">
        <f t="shared" si="2"/>
        <v>4</v>
      </c>
      <c r="Q10" s="6">
        <f t="shared" si="3"/>
        <v>6</v>
      </c>
      <c r="R10" s="6">
        <f t="shared" si="4"/>
        <v>0</v>
      </c>
      <c r="S10" s="6" t="e">
        <f>'Order Sheet'!A10*'Order Sheet'!#REF!</f>
        <v>#REF!</v>
      </c>
      <c r="T10" s="6" t="e">
        <f>'Order Sheet'!#REF!*'Order Sheet'!A10</f>
        <v>#REF!</v>
      </c>
    </row>
    <row r="11" spans="1:20">
      <c r="A11" s="6" t="e">
        <f>LEN('Order Sheet'!#REF!)</f>
        <v>#REF!</v>
      </c>
      <c r="B11" s="6">
        <f>LEN('Order Sheet'!D11)</f>
        <v>9</v>
      </c>
      <c r="C11" s="6">
        <f>LEN('Order Sheet'!E11)</f>
        <v>5</v>
      </c>
      <c r="G11" s="6">
        <f>LEN('Order Sheet'!I11)</f>
        <v>7</v>
      </c>
      <c r="H11" s="6">
        <f>LEN('Order Sheet'!J11)</f>
        <v>20</v>
      </c>
      <c r="I11" s="6">
        <f>LEN('Order Sheet'!L11)</f>
        <v>2</v>
      </c>
      <c r="J11" s="6" t="e">
        <f>LEN('Order Sheet'!#REF!)</f>
        <v>#REF!</v>
      </c>
      <c r="K11" s="6">
        <f>LEN('Order Sheet'!M11)</f>
        <v>0</v>
      </c>
      <c r="M11" s="23" t="str">
        <f>ASC(LOWER('Order Sheet'!J11))</f>
        <v>aggtgcctgccagctaccac</v>
      </c>
      <c r="N11" s="6">
        <f t="shared" si="0"/>
        <v>4</v>
      </c>
      <c r="O11" s="6">
        <f t="shared" si="1"/>
        <v>3</v>
      </c>
      <c r="P11" s="6">
        <f t="shared" si="2"/>
        <v>5</v>
      </c>
      <c r="Q11" s="6">
        <f t="shared" si="3"/>
        <v>8</v>
      </c>
      <c r="R11" s="6">
        <f t="shared" si="4"/>
        <v>0</v>
      </c>
      <c r="S11" s="6" t="e">
        <f>'Order Sheet'!A11*'Order Sheet'!#REF!</f>
        <v>#REF!</v>
      </c>
      <c r="T11" s="6" t="e">
        <f>'Order Sheet'!#REF!*'Order Sheet'!A11</f>
        <v>#REF!</v>
      </c>
    </row>
    <row r="12" spans="1:20">
      <c r="A12" s="6" t="e">
        <f>LEN('Order Sheet'!#REF!)</f>
        <v>#REF!</v>
      </c>
      <c r="B12" s="6">
        <f>LEN('Order Sheet'!D12)</f>
        <v>4</v>
      </c>
      <c r="C12" s="6">
        <f>LEN('Order Sheet'!E12)</f>
        <v>5</v>
      </c>
      <c r="G12" s="6">
        <f>LEN('Order Sheet'!I12)</f>
        <v>7</v>
      </c>
      <c r="H12" s="6">
        <f>LEN('Order Sheet'!J12)</f>
        <v>17</v>
      </c>
      <c r="I12" s="6">
        <f>LEN('Order Sheet'!L12)</f>
        <v>2</v>
      </c>
      <c r="J12" s="6" t="e">
        <f>LEN('Order Sheet'!#REF!)</f>
        <v>#REF!</v>
      </c>
      <c r="K12" s="6">
        <f>LEN('Order Sheet'!M12)</f>
        <v>0</v>
      </c>
      <c r="M12" s="23" t="str">
        <f>ASC(LOWER('Order Sheet'!J12))</f>
        <v>tagaacacccaagaaag</v>
      </c>
      <c r="N12" s="6">
        <f t="shared" si="0"/>
        <v>9</v>
      </c>
      <c r="O12" s="6">
        <f t="shared" si="1"/>
        <v>1</v>
      </c>
      <c r="P12" s="6">
        <f t="shared" si="2"/>
        <v>3</v>
      </c>
      <c r="Q12" s="6">
        <f t="shared" si="3"/>
        <v>4</v>
      </c>
      <c r="R12" s="6">
        <f t="shared" si="4"/>
        <v>0</v>
      </c>
      <c r="S12" s="6" t="e">
        <f>'Order Sheet'!A12*'Order Sheet'!#REF!</f>
        <v>#REF!</v>
      </c>
      <c r="T12" s="6" t="e">
        <f>'Order Sheet'!#REF!*'Order Sheet'!A12</f>
        <v>#REF!</v>
      </c>
    </row>
    <row r="13" spans="1:20">
      <c r="A13" s="6" t="e">
        <f>LEN('Order Sheet'!#REF!)</f>
        <v>#REF!</v>
      </c>
      <c r="B13" s="6">
        <f>LEN('Order Sheet'!D13)</f>
        <v>9</v>
      </c>
      <c r="C13" s="6">
        <f>LEN('Order Sheet'!E13)</f>
        <v>5</v>
      </c>
      <c r="G13" s="6">
        <f>LEN('Order Sheet'!I13)</f>
        <v>12</v>
      </c>
      <c r="H13" s="6">
        <f>LEN('Order Sheet'!J13)</f>
        <v>19</v>
      </c>
      <c r="I13" s="6">
        <f>LEN('Order Sheet'!L13)</f>
        <v>2</v>
      </c>
      <c r="J13" s="6" t="e">
        <f>LEN('Order Sheet'!#REF!)</f>
        <v>#REF!</v>
      </c>
      <c r="K13" s="6">
        <f>LEN('Order Sheet'!M13)</f>
        <v>0</v>
      </c>
      <c r="M13" s="23" t="str">
        <f>ASC(LOWER('Order Sheet'!J13))</f>
        <v>ccagccacatggaactggc</v>
      </c>
      <c r="N13" s="6">
        <f t="shared" si="0"/>
        <v>5</v>
      </c>
      <c r="O13" s="6">
        <f t="shared" si="1"/>
        <v>2</v>
      </c>
      <c r="P13" s="6">
        <f t="shared" si="2"/>
        <v>5</v>
      </c>
      <c r="Q13" s="6">
        <f t="shared" si="3"/>
        <v>7</v>
      </c>
      <c r="R13" s="6">
        <f t="shared" si="4"/>
        <v>0</v>
      </c>
      <c r="S13" s="6" t="e">
        <f>'Order Sheet'!A13*'Order Sheet'!#REF!</f>
        <v>#REF!</v>
      </c>
      <c r="T13" s="6" t="e">
        <f>'Order Sheet'!#REF!*'Order Sheet'!A13</f>
        <v>#REF!</v>
      </c>
    </row>
    <row r="14" spans="1:20">
      <c r="A14" s="6" t="e">
        <f>LEN('Order Sheet'!#REF!)</f>
        <v>#REF!</v>
      </c>
      <c r="B14" s="6">
        <f>LEN('Order Sheet'!D14)</f>
        <v>9</v>
      </c>
      <c r="C14" s="6">
        <f>LEN('Order Sheet'!E14)</f>
        <v>5</v>
      </c>
      <c r="G14" s="6">
        <f>LEN('Order Sheet'!I14)</f>
        <v>12</v>
      </c>
      <c r="H14" s="6">
        <f>LEN('Order Sheet'!J14)</f>
        <v>28</v>
      </c>
      <c r="I14" s="6">
        <f>LEN('Order Sheet'!L14)</f>
        <v>2</v>
      </c>
      <c r="J14" s="6" t="e">
        <f>LEN('Order Sheet'!#REF!)</f>
        <v>#REF!</v>
      </c>
      <c r="K14" s="6">
        <f>LEN('Order Sheet'!M14)</f>
        <v>0</v>
      </c>
      <c r="M14" s="23" t="str">
        <f>ASC(LOWER('Order Sheet'!J14))</f>
        <v>tctccagtcgatctaatttcctgagaag</v>
      </c>
      <c r="N14" s="6">
        <f t="shared" si="0"/>
        <v>7</v>
      </c>
      <c r="O14" s="6">
        <f t="shared" si="1"/>
        <v>9</v>
      </c>
      <c r="P14" s="6">
        <f t="shared" si="2"/>
        <v>5</v>
      </c>
      <c r="Q14" s="6">
        <f t="shared" si="3"/>
        <v>7</v>
      </c>
      <c r="R14" s="6">
        <f t="shared" si="4"/>
        <v>0</v>
      </c>
      <c r="S14" s="6" t="e">
        <f>'Order Sheet'!A14*'Order Sheet'!#REF!</f>
        <v>#REF!</v>
      </c>
      <c r="T14" s="6" t="e">
        <f>'Order Sheet'!#REF!*'Order Sheet'!A14</f>
        <v>#REF!</v>
      </c>
    </row>
    <row r="15" spans="1:20">
      <c r="A15" s="6" t="e">
        <f>LEN('Order Sheet'!#REF!)</f>
        <v>#REF!</v>
      </c>
      <c r="B15" s="6">
        <f>LEN('Order Sheet'!D15)</f>
        <v>4</v>
      </c>
      <c r="C15" s="6">
        <f>LEN('Order Sheet'!E15)</f>
        <v>5</v>
      </c>
      <c r="G15" s="6">
        <f>LEN('Order Sheet'!I15)</f>
        <v>12</v>
      </c>
      <c r="H15" s="6">
        <f>LEN('Order Sheet'!J15)</f>
        <v>24</v>
      </c>
      <c r="I15" s="6">
        <f>LEN('Order Sheet'!L15)</f>
        <v>2</v>
      </c>
      <c r="J15" s="6" t="e">
        <f>LEN('Order Sheet'!#REF!)</f>
        <v>#REF!</v>
      </c>
      <c r="K15" s="6">
        <f>LEN('Order Sheet'!M15)</f>
        <v>0</v>
      </c>
      <c r="M15" s="23" t="str">
        <f>ASC(LOWER('Order Sheet'!J15))</f>
        <v>catcgatgcacccctcggagctaa</v>
      </c>
      <c r="N15" s="6">
        <f t="shared" si="0"/>
        <v>6</v>
      </c>
      <c r="O15" s="6">
        <f t="shared" si="1"/>
        <v>4</v>
      </c>
      <c r="P15" s="6">
        <f t="shared" si="2"/>
        <v>5</v>
      </c>
      <c r="Q15" s="6">
        <f t="shared" si="3"/>
        <v>9</v>
      </c>
      <c r="R15" s="6">
        <f t="shared" si="4"/>
        <v>0</v>
      </c>
      <c r="S15" s="6" t="e">
        <f>'Order Sheet'!A15*'Order Sheet'!#REF!</f>
        <v>#REF!</v>
      </c>
      <c r="T15" s="6" t="e">
        <f>'Order Sheet'!#REF!*'Order Sheet'!A15</f>
        <v>#REF!</v>
      </c>
    </row>
    <row r="16" spans="1:20">
      <c r="A16" s="6" t="e">
        <f>LEN('Order Sheet'!#REF!)</f>
        <v>#REF!</v>
      </c>
      <c r="B16" s="6">
        <f>LEN('Order Sheet'!D16)</f>
        <v>9</v>
      </c>
      <c r="C16" s="6">
        <f>LEN('Order Sheet'!E16)</f>
        <v>5</v>
      </c>
      <c r="G16" s="6">
        <f>LEN('Order Sheet'!I16)</f>
        <v>16</v>
      </c>
      <c r="H16" s="6">
        <f>LEN('Order Sheet'!J16)</f>
        <v>37</v>
      </c>
      <c r="I16" s="6">
        <f>LEN('Order Sheet'!L16)</f>
        <v>2</v>
      </c>
      <c r="J16" s="6" t="e">
        <f>LEN('Order Sheet'!#REF!)</f>
        <v>#REF!</v>
      </c>
      <c r="K16" s="6">
        <f>LEN('Order Sheet'!M16)</f>
        <v>0</v>
      </c>
      <c r="M16" s="23" t="str">
        <f>ASC(LOWER('Order Sheet'!J16))</f>
        <v>aaaaaatgtactaacagatatgtaaagtctgtcatcc</v>
      </c>
      <c r="N16" s="6">
        <f t="shared" si="0"/>
        <v>16</v>
      </c>
      <c r="O16" s="6">
        <f t="shared" si="1"/>
        <v>10</v>
      </c>
      <c r="P16" s="6">
        <f t="shared" si="2"/>
        <v>5</v>
      </c>
      <c r="Q16" s="6">
        <f t="shared" si="3"/>
        <v>6</v>
      </c>
      <c r="R16" s="6">
        <f t="shared" si="4"/>
        <v>0</v>
      </c>
      <c r="S16" s="6" t="e">
        <f>'Order Sheet'!A16*'Order Sheet'!#REF!</f>
        <v>#REF!</v>
      </c>
      <c r="T16" s="6" t="e">
        <f>'Order Sheet'!#REF!*'Order Sheet'!A16</f>
        <v>#REF!</v>
      </c>
    </row>
    <row r="17" spans="1:20">
      <c r="A17" s="6" t="e">
        <f>LEN('Order Sheet'!#REF!)</f>
        <v>#REF!</v>
      </c>
      <c r="B17" s="6">
        <f>LEN('Order Sheet'!D17)</f>
        <v>9</v>
      </c>
      <c r="C17" s="6">
        <f>LEN('Order Sheet'!E17)</f>
        <v>5</v>
      </c>
      <c r="G17" s="6">
        <f>LEN('Order Sheet'!I17)</f>
        <v>16</v>
      </c>
      <c r="H17" s="6">
        <f>LEN('Order Sheet'!J17)</f>
        <v>39</v>
      </c>
      <c r="I17" s="6">
        <f>LEN('Order Sheet'!L17)</f>
        <v>2</v>
      </c>
      <c r="J17" s="6" t="e">
        <f>LEN('Order Sheet'!#REF!)</f>
        <v>#REF!</v>
      </c>
      <c r="K17" s="6">
        <f>LEN('Order Sheet'!M17)</f>
        <v>0</v>
      </c>
      <c r="M17" s="23" t="str">
        <f>ASC(LOWER('Order Sheet'!J17))</f>
        <v>caaagataatttgaataaatataaagaaatttcgtgttc</v>
      </c>
      <c r="N17" s="6">
        <f t="shared" si="0"/>
        <v>18</v>
      </c>
      <c r="O17" s="6">
        <f t="shared" si="1"/>
        <v>13</v>
      </c>
      <c r="P17" s="6">
        <f t="shared" si="2"/>
        <v>5</v>
      </c>
      <c r="Q17" s="6">
        <f t="shared" si="3"/>
        <v>3</v>
      </c>
      <c r="R17" s="6">
        <f t="shared" si="4"/>
        <v>0</v>
      </c>
      <c r="S17" s="6" t="e">
        <f>'Order Sheet'!A17*'Order Sheet'!#REF!</f>
        <v>#REF!</v>
      </c>
      <c r="T17" s="6" t="e">
        <f>'Order Sheet'!#REF!*'Order Sheet'!A17</f>
        <v>#REF!</v>
      </c>
    </row>
    <row r="18" spans="1:20">
      <c r="A18" s="6" t="e">
        <f>LEN('Order Sheet'!#REF!)</f>
        <v>#REF!</v>
      </c>
      <c r="B18" s="6">
        <f>LEN('Order Sheet'!D18)</f>
        <v>4</v>
      </c>
      <c r="C18" s="6">
        <f>LEN('Order Sheet'!E18)</f>
        <v>5</v>
      </c>
      <c r="G18" s="6">
        <f>LEN('Order Sheet'!I18)</f>
        <v>16</v>
      </c>
      <c r="H18" s="6">
        <f>LEN('Order Sheet'!J18)</f>
        <v>20</v>
      </c>
      <c r="I18" s="6">
        <f>LEN('Order Sheet'!L18)</f>
        <v>2</v>
      </c>
      <c r="J18" s="6" t="e">
        <f>LEN('Order Sheet'!#REF!)</f>
        <v>#REF!</v>
      </c>
      <c r="K18" s="6">
        <f>LEN('Order Sheet'!M18)</f>
        <v>0</v>
      </c>
      <c r="M18" s="23" t="str">
        <f>ASC(LOWER('Order Sheet'!J18))</f>
        <v>caaattttgcctacggtatg</v>
      </c>
      <c r="N18" s="6">
        <f t="shared" si="0"/>
        <v>5</v>
      </c>
      <c r="O18" s="6">
        <f t="shared" si="1"/>
        <v>7</v>
      </c>
      <c r="P18" s="6">
        <f t="shared" si="2"/>
        <v>4</v>
      </c>
      <c r="Q18" s="6">
        <f t="shared" si="3"/>
        <v>4</v>
      </c>
      <c r="R18" s="6">
        <f t="shared" si="4"/>
        <v>0</v>
      </c>
      <c r="S18" s="6" t="e">
        <f>'Order Sheet'!A18*'Order Sheet'!#REF!</f>
        <v>#REF!</v>
      </c>
      <c r="T18" s="6" t="e">
        <f>'Order Sheet'!#REF!*'Order Sheet'!A18</f>
        <v>#REF!</v>
      </c>
    </row>
    <row r="19" spans="1:20">
      <c r="A19" s="6" t="e">
        <f>LEN('Order Sheet'!#REF!)</f>
        <v>#REF!</v>
      </c>
      <c r="B19" s="6">
        <f>LEN('Order Sheet'!D19)</f>
        <v>9</v>
      </c>
      <c r="C19" s="6">
        <f>LEN('Order Sheet'!E19)</f>
        <v>5</v>
      </c>
      <c r="G19" s="6">
        <f>LEN('Order Sheet'!I19)</f>
        <v>11</v>
      </c>
      <c r="H19" s="6">
        <f>LEN('Order Sheet'!J19)</f>
        <v>24</v>
      </c>
      <c r="I19" s="6">
        <f>LEN('Order Sheet'!L19)</f>
        <v>2</v>
      </c>
      <c r="J19" s="6" t="e">
        <f>LEN('Order Sheet'!#REF!)</f>
        <v>#REF!</v>
      </c>
      <c r="K19" s="6">
        <f>LEN('Order Sheet'!M19)</f>
        <v>0</v>
      </c>
      <c r="M19" s="23" t="str">
        <f>ASC(LOWER('Order Sheet'!J19))</f>
        <v>ctccccagccatgtggaacttata</v>
      </c>
      <c r="N19" s="6">
        <f t="shared" si="0"/>
        <v>6</v>
      </c>
      <c r="O19" s="6">
        <f t="shared" si="1"/>
        <v>6</v>
      </c>
      <c r="P19" s="6">
        <f t="shared" si="2"/>
        <v>4</v>
      </c>
      <c r="Q19" s="6">
        <f t="shared" si="3"/>
        <v>8</v>
      </c>
      <c r="R19" s="6">
        <f t="shared" si="4"/>
        <v>0</v>
      </c>
      <c r="S19" s="6" t="e">
        <f>'Order Sheet'!A19*'Order Sheet'!#REF!</f>
        <v>#REF!</v>
      </c>
      <c r="T19" s="6" t="e">
        <f>'Order Sheet'!#REF!*'Order Sheet'!A19</f>
        <v>#REF!</v>
      </c>
    </row>
    <row r="20" spans="1:20">
      <c r="A20" s="6" t="e">
        <f>LEN('Order Sheet'!#REF!)</f>
        <v>#REF!</v>
      </c>
      <c r="B20" s="6">
        <f>LEN('Order Sheet'!D20)</f>
        <v>9</v>
      </c>
      <c r="C20" s="6">
        <f>LEN('Order Sheet'!E20)</f>
        <v>5</v>
      </c>
      <c r="G20" s="6">
        <f>LEN('Order Sheet'!I20)</f>
        <v>11</v>
      </c>
      <c r="H20" s="6">
        <f>LEN('Order Sheet'!J20)</f>
        <v>21</v>
      </c>
      <c r="I20" s="6">
        <f>LEN('Order Sheet'!L20)</f>
        <v>2</v>
      </c>
      <c r="J20" s="6" t="e">
        <f>LEN('Order Sheet'!#REF!)</f>
        <v>#REF!</v>
      </c>
      <c r="K20" s="6">
        <f>LEN('Order Sheet'!M20)</f>
        <v>0</v>
      </c>
      <c r="M20" s="23" t="str">
        <f>ASC(LOWER('Order Sheet'!J20))</f>
        <v>tgaaccatgcctggaagggat</v>
      </c>
      <c r="N20" s="6">
        <f t="shared" si="0"/>
        <v>6</v>
      </c>
      <c r="O20" s="6">
        <f t="shared" si="1"/>
        <v>4</v>
      </c>
      <c r="P20" s="6">
        <f t="shared" si="2"/>
        <v>7</v>
      </c>
      <c r="Q20" s="6">
        <f t="shared" si="3"/>
        <v>4</v>
      </c>
      <c r="R20" s="6">
        <f t="shared" si="4"/>
        <v>0</v>
      </c>
      <c r="S20" s="6" t="e">
        <f>'Order Sheet'!A20*'Order Sheet'!#REF!</f>
        <v>#REF!</v>
      </c>
      <c r="T20" s="6" t="e">
        <f>'Order Sheet'!#REF!*'Order Sheet'!A20</f>
        <v>#REF!</v>
      </c>
    </row>
    <row r="21" spans="1:20">
      <c r="A21" s="6" t="e">
        <f>LEN('Order Sheet'!#REF!)</f>
        <v>#REF!</v>
      </c>
      <c r="B21" s="6">
        <f>LEN('Order Sheet'!D21)</f>
        <v>4</v>
      </c>
      <c r="C21" s="6">
        <f>LEN('Order Sheet'!E21)</f>
        <v>5</v>
      </c>
      <c r="G21" s="6">
        <f>LEN('Order Sheet'!I21)</f>
        <v>11</v>
      </c>
      <c r="H21" s="6">
        <f>LEN('Order Sheet'!J21)</f>
        <v>20</v>
      </c>
      <c r="I21" s="6">
        <f>LEN('Order Sheet'!L21)</f>
        <v>2</v>
      </c>
      <c r="J21" s="6" t="e">
        <f>LEN('Order Sheet'!#REF!)</f>
        <v>#REF!</v>
      </c>
      <c r="K21" s="6">
        <f>LEN('Order Sheet'!M21)</f>
        <v>0</v>
      </c>
      <c r="M21" s="23" t="str">
        <f>ASC(LOWER('Order Sheet'!J21))</f>
        <v>atgttccaaataagactttc</v>
      </c>
      <c r="N21" s="6">
        <f t="shared" si="0"/>
        <v>7</v>
      </c>
      <c r="O21" s="6">
        <f t="shared" si="1"/>
        <v>7</v>
      </c>
      <c r="P21" s="6">
        <f t="shared" si="2"/>
        <v>2</v>
      </c>
      <c r="Q21" s="6">
        <f t="shared" si="3"/>
        <v>4</v>
      </c>
      <c r="R21" s="6">
        <f t="shared" si="4"/>
        <v>0</v>
      </c>
      <c r="S21" s="6" t="e">
        <f>'Order Sheet'!A21*'Order Sheet'!#REF!</f>
        <v>#REF!</v>
      </c>
      <c r="T21" s="6" t="e">
        <f>'Order Sheet'!#REF!*'Order Sheet'!A21</f>
        <v>#REF!</v>
      </c>
    </row>
    <row r="22" spans="1:20">
      <c r="A22" s="6" t="e">
        <f>LEN('Order Sheet'!#REF!)</f>
        <v>#REF!</v>
      </c>
      <c r="B22" s="6">
        <f>LEN('Order Sheet'!D22)</f>
        <v>9</v>
      </c>
      <c r="C22" s="6">
        <f>LEN('Order Sheet'!E22)</f>
        <v>5</v>
      </c>
      <c r="G22" s="6">
        <f>LEN('Order Sheet'!I22)</f>
        <v>17</v>
      </c>
      <c r="H22" s="6">
        <f>LEN('Order Sheet'!J22)</f>
        <v>23</v>
      </c>
      <c r="I22" s="6">
        <f>LEN('Order Sheet'!L22)</f>
        <v>2</v>
      </c>
      <c r="J22" s="6" t="e">
        <f>LEN('Order Sheet'!#REF!)</f>
        <v>#REF!</v>
      </c>
      <c r="K22" s="6">
        <f>LEN('Order Sheet'!M22)</f>
        <v>0</v>
      </c>
      <c r="M22" s="23" t="str">
        <f>ASC(LOWER('Order Sheet'!J22))</f>
        <v>tacttcatgctgtcgagctggtg</v>
      </c>
      <c r="N22" s="6">
        <f t="shared" si="0"/>
        <v>3</v>
      </c>
      <c r="O22" s="6">
        <f t="shared" si="1"/>
        <v>8</v>
      </c>
      <c r="P22" s="6">
        <f t="shared" si="2"/>
        <v>7</v>
      </c>
      <c r="Q22" s="6">
        <f t="shared" si="3"/>
        <v>5</v>
      </c>
      <c r="R22" s="6">
        <f t="shared" si="4"/>
        <v>0</v>
      </c>
      <c r="S22" s="6" t="e">
        <f>'Order Sheet'!A22*'Order Sheet'!#REF!</f>
        <v>#REF!</v>
      </c>
      <c r="T22" s="6" t="e">
        <f>'Order Sheet'!#REF!*'Order Sheet'!A22</f>
        <v>#REF!</v>
      </c>
    </row>
    <row r="23" spans="1:20">
      <c r="A23" s="6" t="e">
        <f>LEN('Order Sheet'!#REF!)</f>
        <v>#REF!</v>
      </c>
      <c r="B23" s="6">
        <f>LEN('Order Sheet'!D23)</f>
        <v>9</v>
      </c>
      <c r="C23" s="6">
        <f>LEN('Order Sheet'!E23)</f>
        <v>5</v>
      </c>
      <c r="G23" s="6">
        <f>LEN('Order Sheet'!I23)</f>
        <v>17</v>
      </c>
      <c r="H23" s="6">
        <f>LEN('Order Sheet'!J23)</f>
        <v>21</v>
      </c>
      <c r="I23" s="6">
        <f>LEN('Order Sheet'!L23)</f>
        <v>2</v>
      </c>
      <c r="J23" s="6" t="e">
        <f>LEN('Order Sheet'!#REF!)</f>
        <v>#REF!</v>
      </c>
      <c r="K23" s="6">
        <f>LEN('Order Sheet'!M23)</f>
        <v>0</v>
      </c>
      <c r="M23" s="23" t="str">
        <f>ASC(LOWER('Order Sheet'!J23))</f>
        <v>tcctccagatcctctggggac</v>
      </c>
      <c r="N23" s="6">
        <f t="shared" si="0"/>
        <v>3</v>
      </c>
      <c r="O23" s="6">
        <f t="shared" si="1"/>
        <v>5</v>
      </c>
      <c r="P23" s="6">
        <f t="shared" si="2"/>
        <v>5</v>
      </c>
      <c r="Q23" s="6">
        <f t="shared" si="3"/>
        <v>8</v>
      </c>
      <c r="R23" s="6">
        <f t="shared" si="4"/>
        <v>0</v>
      </c>
      <c r="S23" s="6" t="e">
        <f>'Order Sheet'!A23*'Order Sheet'!#REF!</f>
        <v>#REF!</v>
      </c>
      <c r="T23" s="6" t="e">
        <f>'Order Sheet'!#REF!*'Order Sheet'!A23</f>
        <v>#REF!</v>
      </c>
    </row>
    <row r="24" spans="1:20">
      <c r="A24" s="6" t="e">
        <f>LEN('Order Sheet'!#REF!)</f>
        <v>#REF!</v>
      </c>
      <c r="B24" s="6">
        <f>LEN('Order Sheet'!D24)</f>
        <v>4</v>
      </c>
      <c r="C24" s="6">
        <f>LEN('Order Sheet'!E24)</f>
        <v>5</v>
      </c>
      <c r="G24" s="6">
        <f>LEN('Order Sheet'!I24)</f>
        <v>17</v>
      </c>
      <c r="H24" s="6">
        <f>LEN('Order Sheet'!J24)</f>
        <v>14</v>
      </c>
      <c r="I24" s="6">
        <f>LEN('Order Sheet'!L24)</f>
        <v>2</v>
      </c>
      <c r="J24" s="6" t="e">
        <f>LEN('Order Sheet'!#REF!)</f>
        <v>#REF!</v>
      </c>
      <c r="K24" s="6">
        <f>LEN('Order Sheet'!M24)</f>
        <v>0</v>
      </c>
      <c r="M24" s="23" t="str">
        <f>ASC(LOWER('Order Sheet'!J24))</f>
        <v>cgggctgctacttt</v>
      </c>
      <c r="N24" s="6">
        <f t="shared" si="0"/>
        <v>1</v>
      </c>
      <c r="O24" s="6">
        <f t="shared" si="1"/>
        <v>5</v>
      </c>
      <c r="P24" s="6">
        <f t="shared" si="2"/>
        <v>4</v>
      </c>
      <c r="Q24" s="6">
        <f t="shared" si="3"/>
        <v>4</v>
      </c>
      <c r="R24" s="6">
        <f t="shared" si="4"/>
        <v>0</v>
      </c>
      <c r="S24" s="6" t="e">
        <f>'Order Sheet'!A24*'Order Sheet'!#REF!</f>
        <v>#REF!</v>
      </c>
      <c r="T24" s="6" t="e">
        <f>'Order Sheet'!#REF!*'Order Sheet'!A24</f>
        <v>#REF!</v>
      </c>
    </row>
    <row r="25" spans="1:20">
      <c r="A25" s="6" t="e">
        <f>LEN('Order Sheet'!#REF!)</f>
        <v>#REF!</v>
      </c>
      <c r="B25" s="6">
        <f>LEN('Order Sheet'!D25)</f>
        <v>9</v>
      </c>
      <c r="C25" s="6">
        <f>LEN('Order Sheet'!E25)</f>
        <v>5</v>
      </c>
      <c r="G25" s="6">
        <f>LEN('Order Sheet'!I25)</f>
        <v>8</v>
      </c>
      <c r="H25" s="6">
        <f>LEN('Order Sheet'!J25)</f>
        <v>29</v>
      </c>
      <c r="I25" s="6">
        <f>LEN('Order Sheet'!L25)</f>
        <v>2</v>
      </c>
      <c r="J25" s="6" t="e">
        <f>LEN('Order Sheet'!#REF!)</f>
        <v>#REF!</v>
      </c>
      <c r="K25" s="6">
        <f>LEN('Order Sheet'!M25)</f>
        <v>0</v>
      </c>
      <c r="M25" s="23" t="str">
        <f>ASC(LOWER('Order Sheet'!J25))</f>
        <v>gattctactttccataaccaggcctctgt</v>
      </c>
      <c r="N25" s="6">
        <f t="shared" si="0"/>
        <v>6</v>
      </c>
      <c r="O25" s="6">
        <f t="shared" si="1"/>
        <v>10</v>
      </c>
      <c r="P25" s="6">
        <f t="shared" si="2"/>
        <v>4</v>
      </c>
      <c r="Q25" s="6">
        <f t="shared" si="3"/>
        <v>9</v>
      </c>
      <c r="R25" s="6">
        <f t="shared" si="4"/>
        <v>0</v>
      </c>
      <c r="S25" s="6" t="e">
        <f>'Order Sheet'!A25*'Order Sheet'!#REF!</f>
        <v>#REF!</v>
      </c>
      <c r="T25" s="6" t="e">
        <f>'Order Sheet'!#REF!*'Order Sheet'!A25</f>
        <v>#REF!</v>
      </c>
    </row>
    <row r="26" spans="1:20">
      <c r="A26" s="6" t="e">
        <f>LEN('Order Sheet'!#REF!)</f>
        <v>#REF!</v>
      </c>
      <c r="B26" s="6">
        <f>LEN('Order Sheet'!D26)</f>
        <v>9</v>
      </c>
      <c r="C26" s="6">
        <f>LEN('Order Sheet'!E26)</f>
        <v>5</v>
      </c>
      <c r="G26" s="6">
        <f>LEN('Order Sheet'!I26)</f>
        <v>8</v>
      </c>
      <c r="H26" s="6">
        <f>LEN('Order Sheet'!J26)</f>
        <v>23</v>
      </c>
      <c r="I26" s="6">
        <f>LEN('Order Sheet'!L26)</f>
        <v>2</v>
      </c>
      <c r="J26" s="6" t="e">
        <f>LEN('Order Sheet'!#REF!)</f>
        <v>#REF!</v>
      </c>
      <c r="K26" s="6">
        <f>LEN('Order Sheet'!M26)</f>
        <v>0</v>
      </c>
      <c r="M26" s="23" t="str">
        <f>ASC(LOWER('Order Sheet'!J26))</f>
        <v>cctcagaagcagttgaaacccgt</v>
      </c>
      <c r="N26" s="6">
        <f t="shared" si="0"/>
        <v>7</v>
      </c>
      <c r="O26" s="6">
        <f t="shared" si="1"/>
        <v>4</v>
      </c>
      <c r="P26" s="6">
        <f t="shared" si="2"/>
        <v>5</v>
      </c>
      <c r="Q26" s="6">
        <f t="shared" si="3"/>
        <v>7</v>
      </c>
      <c r="R26" s="6">
        <f t="shared" si="4"/>
        <v>0</v>
      </c>
      <c r="S26" s="6" t="e">
        <f>'Order Sheet'!A26*'Order Sheet'!#REF!</f>
        <v>#REF!</v>
      </c>
      <c r="T26" s="6" t="e">
        <f>'Order Sheet'!#REF!*'Order Sheet'!A26</f>
        <v>#REF!</v>
      </c>
    </row>
    <row r="27" spans="1:20">
      <c r="A27" s="6" t="e">
        <f>LEN('Order Sheet'!#REF!)</f>
        <v>#REF!</v>
      </c>
      <c r="B27" s="6">
        <f>LEN('Order Sheet'!D27)</f>
        <v>4</v>
      </c>
      <c r="C27" s="6">
        <f>LEN('Order Sheet'!E27)</f>
        <v>5</v>
      </c>
      <c r="G27" s="6">
        <f>LEN('Order Sheet'!I27)</f>
        <v>8</v>
      </c>
      <c r="H27" s="6">
        <f>LEN('Order Sheet'!J27)</f>
        <v>19</v>
      </c>
      <c r="I27" s="6">
        <f>LEN('Order Sheet'!L27)</f>
        <v>2</v>
      </c>
      <c r="J27" s="6" t="e">
        <f>LEN('Order Sheet'!#REF!)</f>
        <v>#REF!</v>
      </c>
      <c r="K27" s="6">
        <f>LEN('Order Sheet'!M27)</f>
        <v>0</v>
      </c>
      <c r="M27" s="23" t="str">
        <f>ASC(LOWER('Order Sheet'!J27))</f>
        <v>aatcaacaaggcctaccag</v>
      </c>
      <c r="N27" s="6">
        <f t="shared" si="0"/>
        <v>8</v>
      </c>
      <c r="O27" s="6">
        <f t="shared" si="1"/>
        <v>2</v>
      </c>
      <c r="P27" s="6">
        <f t="shared" si="2"/>
        <v>3</v>
      </c>
      <c r="Q27" s="6">
        <f t="shared" si="3"/>
        <v>6</v>
      </c>
      <c r="R27" s="6">
        <f t="shared" si="4"/>
        <v>0</v>
      </c>
      <c r="S27" s="6" t="e">
        <f>'Order Sheet'!A27*'Order Sheet'!#REF!</f>
        <v>#REF!</v>
      </c>
      <c r="T27" s="6" t="e">
        <f>'Order Sheet'!#REF!*'Order Sheet'!A27</f>
        <v>#REF!</v>
      </c>
    </row>
    <row r="28" spans="1:20">
      <c r="A28" s="6" t="e">
        <f>LEN('Order Sheet'!#REF!)</f>
        <v>#REF!</v>
      </c>
      <c r="B28" s="6">
        <f>LEN('Order Sheet'!D28)</f>
        <v>9</v>
      </c>
      <c r="C28" s="6">
        <f>LEN('Order Sheet'!E28)</f>
        <v>5</v>
      </c>
      <c r="G28" s="6">
        <f>LEN('Order Sheet'!I28)</f>
        <v>16</v>
      </c>
      <c r="H28" s="6">
        <f>LEN('Order Sheet'!J28)</f>
        <v>37</v>
      </c>
      <c r="I28" s="6">
        <f>LEN('Order Sheet'!L28)</f>
        <v>2</v>
      </c>
      <c r="J28" s="6" t="e">
        <f>LEN('Order Sheet'!#REF!)</f>
        <v>#REF!</v>
      </c>
      <c r="K28" s="6">
        <f>LEN('Order Sheet'!M28)</f>
        <v>0</v>
      </c>
      <c r="M28" s="23" t="str">
        <f>ASC(LOWER('Order Sheet'!J28))</f>
        <v>ggtctatccaaaaaatgtactaacagatatgtaaacc</v>
      </c>
      <c r="N28" s="6">
        <f t="shared" si="0"/>
        <v>16</v>
      </c>
      <c r="O28" s="6">
        <f t="shared" si="1"/>
        <v>9</v>
      </c>
      <c r="P28" s="6">
        <f t="shared" si="2"/>
        <v>5</v>
      </c>
      <c r="Q28" s="6">
        <f t="shared" si="3"/>
        <v>7</v>
      </c>
      <c r="R28" s="6">
        <f t="shared" si="4"/>
        <v>0</v>
      </c>
      <c r="S28" s="6" t="e">
        <f>'Order Sheet'!A28*'Order Sheet'!#REF!</f>
        <v>#REF!</v>
      </c>
      <c r="T28" s="6" t="e">
        <f>'Order Sheet'!#REF!*'Order Sheet'!A28</f>
        <v>#REF!</v>
      </c>
    </row>
    <row r="29" spans="1:20">
      <c r="A29" s="6" t="e">
        <f>LEN('Order Sheet'!#REF!)</f>
        <v>#REF!</v>
      </c>
      <c r="B29" s="6">
        <f>LEN('Order Sheet'!D29)</f>
        <v>9</v>
      </c>
      <c r="C29" s="6">
        <f>LEN('Order Sheet'!E29)</f>
        <v>5</v>
      </c>
      <c r="G29" s="6">
        <f>LEN('Order Sheet'!I29)</f>
        <v>16</v>
      </c>
      <c r="H29" s="6">
        <f>LEN('Order Sheet'!J29)</f>
        <v>25</v>
      </c>
      <c r="I29" s="6">
        <f>LEN('Order Sheet'!L29)</f>
        <v>2</v>
      </c>
      <c r="J29" s="6" t="e">
        <f>LEN('Order Sheet'!#REF!)</f>
        <v>#REF!</v>
      </c>
      <c r="K29" s="6">
        <f>LEN('Order Sheet'!M29)</f>
        <v>0</v>
      </c>
      <c r="M29" s="23" t="str">
        <f>ASC(LOWER('Order Sheet'!J29))</f>
        <v>tgctacagattagcagggtcccact</v>
      </c>
      <c r="N29" s="6">
        <f t="shared" si="0"/>
        <v>6</v>
      </c>
      <c r="O29" s="6">
        <f t="shared" si="1"/>
        <v>6</v>
      </c>
      <c r="P29" s="6">
        <f t="shared" si="2"/>
        <v>6</v>
      </c>
      <c r="Q29" s="6">
        <f t="shared" si="3"/>
        <v>7</v>
      </c>
      <c r="R29" s="6">
        <f t="shared" si="4"/>
        <v>0</v>
      </c>
      <c r="S29" s="6" t="e">
        <f>'Order Sheet'!A29*'Order Sheet'!#REF!</f>
        <v>#REF!</v>
      </c>
      <c r="T29" s="6" t="e">
        <f>'Order Sheet'!#REF!*'Order Sheet'!A29</f>
        <v>#REF!</v>
      </c>
    </row>
    <row r="30" spans="1:20">
      <c r="A30" s="6" t="e">
        <f>LEN('Order Sheet'!#REF!)</f>
        <v>#REF!</v>
      </c>
      <c r="B30" s="6">
        <f>LEN('Order Sheet'!D30)</f>
        <v>4</v>
      </c>
      <c r="C30" s="6">
        <f>LEN('Order Sheet'!E30)</f>
        <v>5</v>
      </c>
      <c r="G30" s="6">
        <f>LEN('Order Sheet'!I30)</f>
        <v>16</v>
      </c>
      <c r="H30" s="6">
        <f>LEN('Order Sheet'!J30)</f>
        <v>16</v>
      </c>
      <c r="I30" s="6">
        <f>LEN('Order Sheet'!L30)</f>
        <v>2</v>
      </c>
      <c r="J30" s="6" t="e">
        <f>LEN('Order Sheet'!#REF!)</f>
        <v>#REF!</v>
      </c>
      <c r="K30" s="6">
        <f>LEN('Order Sheet'!M30)</f>
        <v>0</v>
      </c>
      <c r="M30" s="23" t="str">
        <f>ASC(LOWER('Order Sheet'!J30))</f>
        <v>tccaagtgagattctg</v>
      </c>
      <c r="N30" s="6">
        <f t="shared" si="0"/>
        <v>4</v>
      </c>
      <c r="O30" s="6">
        <f t="shared" si="1"/>
        <v>5</v>
      </c>
      <c r="P30" s="6">
        <f t="shared" si="2"/>
        <v>4</v>
      </c>
      <c r="Q30" s="6">
        <f t="shared" si="3"/>
        <v>3</v>
      </c>
      <c r="R30" s="6">
        <f t="shared" si="4"/>
        <v>0</v>
      </c>
      <c r="S30" s="6" t="e">
        <f>'Order Sheet'!A30*'Order Sheet'!#REF!</f>
        <v>#REF!</v>
      </c>
      <c r="T30" s="6" t="e">
        <f>'Order Sheet'!#REF!*'Order Sheet'!A30</f>
        <v>#REF!</v>
      </c>
    </row>
    <row r="31" spans="1:20">
      <c r="A31" s="6" t="e">
        <f>LEN('Order Sheet'!#REF!)</f>
        <v>#REF!</v>
      </c>
      <c r="B31" s="6">
        <f>LEN('Order Sheet'!D31)</f>
        <v>9</v>
      </c>
      <c r="C31" s="6">
        <f>LEN('Order Sheet'!E31)</f>
        <v>5</v>
      </c>
      <c r="G31" s="6">
        <f>LEN('Order Sheet'!I31)</f>
        <v>14</v>
      </c>
      <c r="H31" s="6">
        <f>LEN('Order Sheet'!J31)</f>
        <v>22</v>
      </c>
      <c r="I31" s="6">
        <f>LEN('Order Sheet'!L31)</f>
        <v>2</v>
      </c>
      <c r="J31" s="6" t="e">
        <f>LEN('Order Sheet'!#REF!)</f>
        <v>#REF!</v>
      </c>
      <c r="K31" s="6">
        <f>LEN('Order Sheet'!M31)</f>
        <v>0</v>
      </c>
      <c r="M31" s="23" t="str">
        <f>ASC(LOWER('Order Sheet'!J31))</f>
        <v>acctcccaagaacagacctgca</v>
      </c>
      <c r="N31" s="6">
        <f t="shared" si="0"/>
        <v>8</v>
      </c>
      <c r="O31" s="6">
        <f t="shared" si="1"/>
        <v>2</v>
      </c>
      <c r="P31" s="6">
        <f t="shared" si="2"/>
        <v>3</v>
      </c>
      <c r="Q31" s="6">
        <f t="shared" si="3"/>
        <v>9</v>
      </c>
      <c r="R31" s="6">
        <f t="shared" si="4"/>
        <v>0</v>
      </c>
      <c r="S31" s="6" t="e">
        <f>'Order Sheet'!A31*'Order Sheet'!#REF!</f>
        <v>#REF!</v>
      </c>
      <c r="T31" s="6" t="e">
        <f>'Order Sheet'!#REF!*'Order Sheet'!A31</f>
        <v>#REF!</v>
      </c>
    </row>
    <row r="32" spans="1:20">
      <c r="A32" s="6" t="e">
        <f>LEN('Order Sheet'!#REF!)</f>
        <v>#REF!</v>
      </c>
      <c r="B32" s="6">
        <f>LEN('Order Sheet'!D32)</f>
        <v>9</v>
      </c>
      <c r="C32" s="6">
        <f>LEN('Order Sheet'!E32)</f>
        <v>5</v>
      </c>
      <c r="G32" s="6">
        <f>LEN('Order Sheet'!I32)</f>
        <v>14</v>
      </c>
      <c r="H32" s="6">
        <f>LEN('Order Sheet'!J32)</f>
        <v>27</v>
      </c>
      <c r="I32" s="6">
        <f>LEN('Order Sheet'!L32)</f>
        <v>2</v>
      </c>
      <c r="J32" s="6" t="e">
        <f>LEN('Order Sheet'!#REF!)</f>
        <v>#REF!</v>
      </c>
      <c r="K32" s="6">
        <f>LEN('Order Sheet'!M32)</f>
        <v>0</v>
      </c>
      <c r="M32" s="23" t="str">
        <f>ASC(LOWER('Order Sheet'!J32))</f>
        <v>tgtctccagggagtcagaagagtatgg</v>
      </c>
      <c r="N32" s="6">
        <f t="shared" si="0"/>
        <v>7</v>
      </c>
      <c r="O32" s="6">
        <f t="shared" si="1"/>
        <v>6</v>
      </c>
      <c r="P32" s="6">
        <f t="shared" si="2"/>
        <v>10</v>
      </c>
      <c r="Q32" s="6">
        <f t="shared" si="3"/>
        <v>4</v>
      </c>
      <c r="R32" s="6">
        <f t="shared" si="4"/>
        <v>0</v>
      </c>
      <c r="S32" s="6" t="e">
        <f>'Order Sheet'!A32*'Order Sheet'!#REF!</f>
        <v>#REF!</v>
      </c>
      <c r="T32" s="6" t="e">
        <f>'Order Sheet'!#REF!*'Order Sheet'!A32</f>
        <v>#REF!</v>
      </c>
    </row>
    <row r="33" spans="1:20">
      <c r="A33" s="6" t="e">
        <f>LEN('Order Sheet'!#REF!)</f>
        <v>#REF!</v>
      </c>
      <c r="B33" s="6">
        <f>LEN('Order Sheet'!D33)</f>
        <v>4</v>
      </c>
      <c r="C33" s="6">
        <f>LEN('Order Sheet'!E33)</f>
        <v>5</v>
      </c>
      <c r="G33" s="6">
        <f>LEN('Order Sheet'!I33)</f>
        <v>14</v>
      </c>
      <c r="H33" s="6">
        <f>LEN('Order Sheet'!J33)</f>
        <v>14</v>
      </c>
      <c r="I33" s="6">
        <f>LEN('Order Sheet'!L33)</f>
        <v>2</v>
      </c>
      <c r="J33" s="6" t="e">
        <f>LEN('Order Sheet'!#REF!)</f>
        <v>#REF!</v>
      </c>
      <c r="K33" s="6">
        <f>LEN('Order Sheet'!M33)</f>
        <v>0</v>
      </c>
      <c r="M33" s="23" t="str">
        <f>ASC(LOWER('Order Sheet'!J33))</f>
        <v>cctgctgctgcctc</v>
      </c>
      <c r="N33" s="6">
        <f t="shared" si="0"/>
        <v>0</v>
      </c>
      <c r="O33" s="6">
        <f t="shared" si="1"/>
        <v>4</v>
      </c>
      <c r="P33" s="6">
        <f t="shared" si="2"/>
        <v>3</v>
      </c>
      <c r="Q33" s="6">
        <f t="shared" si="3"/>
        <v>7</v>
      </c>
      <c r="R33" s="6">
        <f t="shared" si="4"/>
        <v>0</v>
      </c>
      <c r="S33" s="6" t="e">
        <f>'Order Sheet'!A33*'Order Sheet'!#REF!</f>
        <v>#REF!</v>
      </c>
      <c r="T33" s="6" t="e">
        <f>'Order Sheet'!#REF!*'Order Sheet'!A33</f>
        <v>#REF!</v>
      </c>
    </row>
    <row r="34" spans="1:20">
      <c r="A34" s="6" t="e">
        <f>LEN('Order Sheet'!#REF!)</f>
        <v>#REF!</v>
      </c>
      <c r="B34" s="6">
        <f>LEN('Order Sheet'!D34)</f>
        <v>9</v>
      </c>
      <c r="C34" s="6">
        <f>LEN('Order Sheet'!E34)</f>
        <v>5</v>
      </c>
      <c r="G34" s="6">
        <f>LEN('Order Sheet'!I34)</f>
        <v>5</v>
      </c>
      <c r="H34" s="6">
        <f>LEN('Order Sheet'!J34)</f>
        <v>20</v>
      </c>
      <c r="I34" s="6">
        <f>LEN('Order Sheet'!L34)</f>
        <v>2</v>
      </c>
      <c r="J34" s="6" t="e">
        <f>LEN('Order Sheet'!#REF!)</f>
        <v>#REF!</v>
      </c>
      <c r="K34" s="6">
        <f>LEN('Order Sheet'!M34)</f>
        <v>0</v>
      </c>
      <c r="M34" s="23" t="str">
        <f>ASC(LOWER('Order Sheet'!J34))</f>
        <v>gccagcttcggagagttctg</v>
      </c>
      <c r="N34" s="6">
        <f t="shared" si="0"/>
        <v>3</v>
      </c>
      <c r="O34" s="6">
        <f t="shared" si="1"/>
        <v>5</v>
      </c>
      <c r="P34" s="6">
        <f t="shared" si="2"/>
        <v>7</v>
      </c>
      <c r="Q34" s="6">
        <f t="shared" si="3"/>
        <v>5</v>
      </c>
      <c r="R34" s="6">
        <f t="shared" si="4"/>
        <v>0</v>
      </c>
      <c r="S34" s="6" t="e">
        <f>'Order Sheet'!A34*'Order Sheet'!#REF!</f>
        <v>#REF!</v>
      </c>
      <c r="T34" s="6" t="e">
        <f>'Order Sheet'!#REF!*'Order Sheet'!A34</f>
        <v>#REF!</v>
      </c>
    </row>
    <row r="35" spans="1:20">
      <c r="A35" s="6" t="e">
        <f>LEN('Order Sheet'!#REF!)</f>
        <v>#REF!</v>
      </c>
      <c r="B35" s="6">
        <f>LEN('Order Sheet'!D35)</f>
        <v>9</v>
      </c>
      <c r="C35" s="6">
        <f>LEN('Order Sheet'!E35)</f>
        <v>5</v>
      </c>
      <c r="G35" s="6">
        <f>LEN('Order Sheet'!I35)</f>
        <v>5</v>
      </c>
      <c r="H35" s="6">
        <f>LEN('Order Sheet'!J35)</f>
        <v>25</v>
      </c>
      <c r="I35" s="6">
        <f>LEN('Order Sheet'!L35)</f>
        <v>2</v>
      </c>
      <c r="J35" s="6" t="e">
        <f>LEN('Order Sheet'!#REF!)</f>
        <v>#REF!</v>
      </c>
      <c r="K35" s="6">
        <f>LEN('Order Sheet'!M35)</f>
        <v>0</v>
      </c>
      <c r="M35" s="23" t="str">
        <f>ASC(LOWER('Order Sheet'!J35))</f>
        <v>caaccaagattcactgtggatacaa</v>
      </c>
      <c r="N35" s="6">
        <f t="shared" si="0"/>
        <v>10</v>
      </c>
      <c r="O35" s="6">
        <f t="shared" si="1"/>
        <v>5</v>
      </c>
      <c r="P35" s="6">
        <f t="shared" si="2"/>
        <v>4</v>
      </c>
      <c r="Q35" s="6">
        <f t="shared" si="3"/>
        <v>6</v>
      </c>
      <c r="R35" s="6">
        <f t="shared" si="4"/>
        <v>0</v>
      </c>
      <c r="S35" s="6" t="e">
        <f>'Order Sheet'!A35*'Order Sheet'!#REF!</f>
        <v>#REF!</v>
      </c>
      <c r="T35" s="6" t="e">
        <f>'Order Sheet'!#REF!*'Order Sheet'!A35</f>
        <v>#REF!</v>
      </c>
    </row>
    <row r="36" spans="1:20">
      <c r="A36" s="6" t="e">
        <f>LEN('Order Sheet'!#REF!)</f>
        <v>#REF!</v>
      </c>
      <c r="B36" s="6">
        <f>LEN('Order Sheet'!D36)</f>
        <v>4</v>
      </c>
      <c r="C36" s="6">
        <f>LEN('Order Sheet'!E36)</f>
        <v>5</v>
      </c>
      <c r="G36" s="6">
        <f>LEN('Order Sheet'!I36)</f>
        <v>5</v>
      </c>
      <c r="H36" s="6">
        <f>LEN('Order Sheet'!J36)</f>
        <v>15</v>
      </c>
      <c r="I36" s="6">
        <f>LEN('Order Sheet'!L36)</f>
        <v>2</v>
      </c>
      <c r="J36" s="6" t="e">
        <f>LEN('Order Sheet'!#REF!)</f>
        <v>#REF!</v>
      </c>
      <c r="K36" s="6">
        <f>LEN('Order Sheet'!M36)</f>
        <v>71</v>
      </c>
      <c r="M36" s="23" t="str">
        <f>ASC(LOWER('Order Sheet'!J36))</f>
        <v>ttgtaccgcagctgc</v>
      </c>
      <c r="N36" s="6">
        <f t="shared" si="0"/>
        <v>2</v>
      </c>
      <c r="O36" s="6">
        <f t="shared" si="1"/>
        <v>4</v>
      </c>
      <c r="P36" s="6">
        <f t="shared" si="2"/>
        <v>4</v>
      </c>
      <c r="Q36" s="6">
        <f t="shared" si="3"/>
        <v>5</v>
      </c>
      <c r="R36" s="6">
        <f t="shared" si="4"/>
        <v>0</v>
      </c>
      <c r="S36" s="6" t="e">
        <f>'Order Sheet'!A36*'Order Sheet'!#REF!</f>
        <v>#REF!</v>
      </c>
      <c r="T36" s="6" t="e">
        <f>'Order Sheet'!#REF!*'Order Sheet'!A36</f>
        <v>#REF!</v>
      </c>
    </row>
    <row r="37" spans="1:20">
      <c r="A37" s="6" t="e">
        <f>LEN('Order Sheet'!#REF!)</f>
        <v>#REF!</v>
      </c>
      <c r="B37" s="6" t="e">
        <f>LEN('Order Sheet'!#REF!)</f>
        <v>#REF!</v>
      </c>
      <c r="C37" s="6" t="e">
        <f>LEN('Order Sheet'!#REF!)</f>
        <v>#REF!</v>
      </c>
      <c r="G37" s="6" t="e">
        <f>LEN('Order Sheet'!#REF!)</f>
        <v>#REF!</v>
      </c>
      <c r="H37" s="6" t="e">
        <f>LEN('Order Sheet'!#REF!)</f>
        <v>#REF!</v>
      </c>
      <c r="I37" s="6" t="e">
        <f>LEN('Order Sheet'!#REF!)</f>
        <v>#REF!</v>
      </c>
      <c r="J37" s="6" t="e">
        <f>LEN('Order Sheet'!#REF!)</f>
        <v>#REF!</v>
      </c>
      <c r="K37" s="6" t="e">
        <f>LEN('Order Sheet'!#REF!)</f>
        <v>#REF!</v>
      </c>
      <c r="M37" s="23" t="e">
        <f>ASC(LOWER('Order Sheet'!#REF!))</f>
        <v>#REF!</v>
      </c>
      <c r="N37" s="6" t="e">
        <f t="shared" si="0"/>
        <v>#REF!</v>
      </c>
      <c r="O37" s="6" t="e">
        <f t="shared" si="1"/>
        <v>#REF!</v>
      </c>
      <c r="P37" s="6" t="e">
        <f t="shared" si="2"/>
        <v>#REF!</v>
      </c>
      <c r="Q37" s="6" t="e">
        <f t="shared" si="3"/>
        <v>#REF!</v>
      </c>
      <c r="R37" s="6" t="e">
        <f t="shared" si="4"/>
        <v>#REF!</v>
      </c>
    </row>
    <row r="38" spans="1:20">
      <c r="A38" s="6" t="e">
        <f>LEN('Order Sheet'!#REF!)</f>
        <v>#REF!</v>
      </c>
      <c r="B38" s="6" t="e">
        <f>LEN('Order Sheet'!#REF!)</f>
        <v>#REF!</v>
      </c>
      <c r="C38" s="6" t="e">
        <f>LEN('Order Sheet'!#REF!)</f>
        <v>#REF!</v>
      </c>
      <c r="G38" s="6" t="e">
        <f>LEN('Order Sheet'!#REF!)</f>
        <v>#REF!</v>
      </c>
      <c r="H38" s="6" t="e">
        <f>LEN('Order Sheet'!#REF!)</f>
        <v>#REF!</v>
      </c>
      <c r="I38" s="6" t="e">
        <f>LEN('Order Sheet'!#REF!)</f>
        <v>#REF!</v>
      </c>
      <c r="J38" s="6" t="e">
        <f>LEN('Order Sheet'!#REF!)</f>
        <v>#REF!</v>
      </c>
      <c r="K38" s="6" t="e">
        <f>LEN('Order Sheet'!#REF!)</f>
        <v>#REF!</v>
      </c>
      <c r="M38" s="23" t="e">
        <f>ASC(LOWER('Order Sheet'!#REF!))</f>
        <v>#REF!</v>
      </c>
      <c r="N38" s="6" t="e">
        <f t="shared" si="0"/>
        <v>#REF!</v>
      </c>
      <c r="O38" s="6" t="e">
        <f t="shared" si="1"/>
        <v>#REF!</v>
      </c>
      <c r="P38" s="6" t="e">
        <f t="shared" si="2"/>
        <v>#REF!</v>
      </c>
      <c r="Q38" s="6" t="e">
        <f t="shared" si="3"/>
        <v>#REF!</v>
      </c>
      <c r="R38" s="6" t="e">
        <f t="shared" si="4"/>
        <v>#REF!</v>
      </c>
    </row>
    <row r="39" spans="1:20">
      <c r="A39" s="6" t="e">
        <f>LEN('Order Sheet'!#REF!)</f>
        <v>#REF!</v>
      </c>
      <c r="B39" s="6" t="e">
        <f>LEN('Order Sheet'!#REF!)</f>
        <v>#REF!</v>
      </c>
      <c r="C39" s="6" t="e">
        <f>LEN('Order Sheet'!#REF!)</f>
        <v>#REF!</v>
      </c>
      <c r="G39" s="6" t="e">
        <f>LEN('Order Sheet'!#REF!)</f>
        <v>#REF!</v>
      </c>
      <c r="H39" s="6" t="e">
        <f>LEN('Order Sheet'!#REF!)</f>
        <v>#REF!</v>
      </c>
      <c r="I39" s="6" t="e">
        <f>LEN('Order Sheet'!#REF!)</f>
        <v>#REF!</v>
      </c>
      <c r="J39" s="6" t="e">
        <f>LEN('Order Sheet'!#REF!)</f>
        <v>#REF!</v>
      </c>
      <c r="K39" s="6" t="e">
        <f>LEN('Order Sheet'!#REF!)</f>
        <v>#REF!</v>
      </c>
      <c r="M39" s="23" t="e">
        <f>ASC(LOWER('Order Sheet'!#REF!))</f>
        <v>#REF!</v>
      </c>
      <c r="N39" s="6" t="e">
        <f t="shared" si="0"/>
        <v>#REF!</v>
      </c>
      <c r="O39" s="6" t="e">
        <f t="shared" si="1"/>
        <v>#REF!</v>
      </c>
      <c r="P39" s="6" t="e">
        <f t="shared" si="2"/>
        <v>#REF!</v>
      </c>
      <c r="Q39" s="6" t="e">
        <f t="shared" si="3"/>
        <v>#REF!</v>
      </c>
      <c r="R39" s="6" t="e">
        <f t="shared" si="4"/>
        <v>#REF!</v>
      </c>
    </row>
    <row r="40" spans="1:20">
      <c r="A40" s="6" t="e">
        <f>LEN('Order Sheet'!#REF!)</f>
        <v>#REF!</v>
      </c>
      <c r="B40" s="6" t="e">
        <f>LEN('Order Sheet'!#REF!)</f>
        <v>#REF!</v>
      </c>
      <c r="C40" s="6" t="e">
        <f>LEN('Order Sheet'!#REF!)</f>
        <v>#REF!</v>
      </c>
      <c r="G40" s="6" t="e">
        <f>LEN('Order Sheet'!#REF!)</f>
        <v>#REF!</v>
      </c>
      <c r="H40" s="6" t="e">
        <f>LEN('Order Sheet'!#REF!)</f>
        <v>#REF!</v>
      </c>
      <c r="I40" s="6" t="e">
        <f>LEN('Order Sheet'!#REF!)</f>
        <v>#REF!</v>
      </c>
      <c r="J40" s="6" t="e">
        <f>LEN('Order Sheet'!#REF!)</f>
        <v>#REF!</v>
      </c>
      <c r="K40" s="6" t="e">
        <f>LEN('Order Sheet'!#REF!)</f>
        <v>#REF!</v>
      </c>
      <c r="M40" s="23" t="e">
        <f>ASC(LOWER('Order Sheet'!#REF!))</f>
        <v>#REF!</v>
      </c>
      <c r="N40" s="6" t="e">
        <f t="shared" si="0"/>
        <v>#REF!</v>
      </c>
      <c r="O40" s="6" t="e">
        <f t="shared" si="1"/>
        <v>#REF!</v>
      </c>
      <c r="P40" s="6" t="e">
        <f t="shared" si="2"/>
        <v>#REF!</v>
      </c>
      <c r="Q40" s="6" t="e">
        <f t="shared" si="3"/>
        <v>#REF!</v>
      </c>
      <c r="R40" s="6" t="e">
        <f t="shared" si="4"/>
        <v>#REF!</v>
      </c>
    </row>
    <row r="41" spans="1:20">
      <c r="A41" s="6" t="e">
        <f>LEN('Order Sheet'!#REF!)</f>
        <v>#REF!</v>
      </c>
      <c r="B41" s="6" t="e">
        <f>LEN('Order Sheet'!#REF!)</f>
        <v>#REF!</v>
      </c>
      <c r="C41" s="6" t="e">
        <f>LEN('Order Sheet'!#REF!)</f>
        <v>#REF!</v>
      </c>
      <c r="G41" s="6" t="e">
        <f>LEN('Order Sheet'!#REF!)</f>
        <v>#REF!</v>
      </c>
      <c r="H41" s="6" t="e">
        <f>LEN('Order Sheet'!#REF!)</f>
        <v>#REF!</v>
      </c>
      <c r="I41" s="6" t="e">
        <f>LEN('Order Sheet'!#REF!)</f>
        <v>#REF!</v>
      </c>
      <c r="J41" s="6" t="e">
        <f>LEN('Order Sheet'!#REF!)</f>
        <v>#REF!</v>
      </c>
      <c r="K41" s="6" t="e">
        <f>LEN('Order Sheet'!#REF!)</f>
        <v>#REF!</v>
      </c>
      <c r="M41" s="23" t="e">
        <f>ASC(LOWER('Order Sheet'!#REF!))</f>
        <v>#REF!</v>
      </c>
      <c r="N41" s="6" t="e">
        <f t="shared" si="0"/>
        <v>#REF!</v>
      </c>
      <c r="O41" s="6" t="e">
        <f t="shared" si="1"/>
        <v>#REF!</v>
      </c>
      <c r="P41" s="6" t="e">
        <f t="shared" si="2"/>
        <v>#REF!</v>
      </c>
      <c r="Q41" s="6" t="e">
        <f t="shared" si="3"/>
        <v>#REF!</v>
      </c>
      <c r="R41" s="6" t="e">
        <f t="shared" si="4"/>
        <v>#REF!</v>
      </c>
    </row>
    <row r="42" spans="1:20">
      <c r="A42" s="6" t="e">
        <f>LEN('Order Sheet'!#REF!)</f>
        <v>#REF!</v>
      </c>
      <c r="B42" s="6" t="e">
        <f>LEN('Order Sheet'!#REF!)</f>
        <v>#REF!</v>
      </c>
      <c r="C42" s="6" t="e">
        <f>LEN('Order Sheet'!#REF!)</f>
        <v>#REF!</v>
      </c>
      <c r="G42" s="6" t="e">
        <f>LEN('Order Sheet'!#REF!)</f>
        <v>#REF!</v>
      </c>
      <c r="H42" s="6" t="e">
        <f>LEN('Order Sheet'!#REF!)</f>
        <v>#REF!</v>
      </c>
      <c r="I42" s="6" t="e">
        <f>LEN('Order Sheet'!#REF!)</f>
        <v>#REF!</v>
      </c>
      <c r="J42" s="6" t="e">
        <f>LEN('Order Sheet'!#REF!)</f>
        <v>#REF!</v>
      </c>
      <c r="K42" s="6" t="e">
        <f>LEN('Order Sheet'!#REF!)</f>
        <v>#REF!</v>
      </c>
      <c r="M42" s="23" t="e">
        <f>ASC(LOWER('Order Sheet'!#REF!))</f>
        <v>#REF!</v>
      </c>
      <c r="N42" s="6" t="e">
        <f t="shared" si="0"/>
        <v>#REF!</v>
      </c>
      <c r="O42" s="6" t="e">
        <f t="shared" si="1"/>
        <v>#REF!</v>
      </c>
      <c r="P42" s="6" t="e">
        <f t="shared" si="2"/>
        <v>#REF!</v>
      </c>
      <c r="Q42" s="6" t="e">
        <f t="shared" si="3"/>
        <v>#REF!</v>
      </c>
      <c r="R42" s="6" t="e">
        <f t="shared" si="4"/>
        <v>#REF!</v>
      </c>
    </row>
    <row r="43" spans="1:20">
      <c r="A43" s="6" t="e">
        <f>LEN('Order Sheet'!#REF!)</f>
        <v>#REF!</v>
      </c>
      <c r="B43" s="6" t="e">
        <f>LEN('Order Sheet'!#REF!)</f>
        <v>#REF!</v>
      </c>
      <c r="C43" s="6" t="e">
        <f>LEN('Order Sheet'!#REF!)</f>
        <v>#REF!</v>
      </c>
      <c r="G43" s="6" t="e">
        <f>LEN('Order Sheet'!#REF!)</f>
        <v>#REF!</v>
      </c>
      <c r="H43" s="6" t="e">
        <f>LEN('Order Sheet'!#REF!)</f>
        <v>#REF!</v>
      </c>
      <c r="I43" s="6" t="e">
        <f>LEN('Order Sheet'!#REF!)</f>
        <v>#REF!</v>
      </c>
      <c r="J43" s="6" t="e">
        <f>LEN('Order Sheet'!#REF!)</f>
        <v>#REF!</v>
      </c>
      <c r="K43" s="6" t="e">
        <f>LEN('Order Sheet'!#REF!)</f>
        <v>#REF!</v>
      </c>
      <c r="M43" s="23" t="e">
        <f>ASC(LOWER('Order Sheet'!#REF!))</f>
        <v>#REF!</v>
      </c>
      <c r="N43" s="6" t="e">
        <f t="shared" si="0"/>
        <v>#REF!</v>
      </c>
      <c r="O43" s="6" t="e">
        <f t="shared" si="1"/>
        <v>#REF!</v>
      </c>
      <c r="P43" s="6" t="e">
        <f t="shared" si="2"/>
        <v>#REF!</v>
      </c>
      <c r="Q43" s="6" t="e">
        <f t="shared" si="3"/>
        <v>#REF!</v>
      </c>
      <c r="R43" s="6" t="e">
        <f t="shared" si="4"/>
        <v>#REF!</v>
      </c>
    </row>
    <row r="44" spans="1:20">
      <c r="A44" s="6" t="e">
        <f>LEN('Order Sheet'!#REF!)</f>
        <v>#REF!</v>
      </c>
      <c r="B44" s="6" t="e">
        <f>LEN('Order Sheet'!#REF!)</f>
        <v>#REF!</v>
      </c>
      <c r="C44" s="6" t="e">
        <f>LEN('Order Sheet'!#REF!)</f>
        <v>#REF!</v>
      </c>
      <c r="G44" s="6" t="e">
        <f>LEN('Order Sheet'!#REF!)</f>
        <v>#REF!</v>
      </c>
      <c r="H44" s="6" t="e">
        <f>LEN('Order Sheet'!#REF!)</f>
        <v>#REF!</v>
      </c>
      <c r="I44" s="6" t="e">
        <f>LEN('Order Sheet'!#REF!)</f>
        <v>#REF!</v>
      </c>
      <c r="J44" s="6" t="e">
        <f>LEN('Order Sheet'!#REF!)</f>
        <v>#REF!</v>
      </c>
      <c r="K44" s="6" t="e">
        <f>LEN('Order Sheet'!#REF!)</f>
        <v>#REF!</v>
      </c>
      <c r="M44" s="23" t="e">
        <f>ASC(LOWER('Order Sheet'!#REF!))</f>
        <v>#REF!</v>
      </c>
      <c r="N44" s="6" t="e">
        <f t="shared" si="0"/>
        <v>#REF!</v>
      </c>
      <c r="O44" s="6" t="e">
        <f t="shared" si="1"/>
        <v>#REF!</v>
      </c>
      <c r="P44" s="6" t="e">
        <f t="shared" si="2"/>
        <v>#REF!</v>
      </c>
      <c r="Q44" s="6" t="e">
        <f t="shared" si="3"/>
        <v>#REF!</v>
      </c>
      <c r="R44" s="6" t="e">
        <f t="shared" si="4"/>
        <v>#REF!</v>
      </c>
    </row>
    <row r="45" spans="1:20">
      <c r="A45" s="6" t="e">
        <f>LEN('Order Sheet'!#REF!)</f>
        <v>#REF!</v>
      </c>
      <c r="B45" s="6" t="e">
        <f>LEN('Order Sheet'!#REF!)</f>
        <v>#REF!</v>
      </c>
      <c r="C45" s="6" t="e">
        <f>LEN('Order Sheet'!#REF!)</f>
        <v>#REF!</v>
      </c>
      <c r="G45" s="6" t="e">
        <f>LEN('Order Sheet'!#REF!)</f>
        <v>#REF!</v>
      </c>
      <c r="H45" s="6" t="e">
        <f>LEN('Order Sheet'!#REF!)</f>
        <v>#REF!</v>
      </c>
      <c r="I45" s="6" t="e">
        <f>LEN('Order Sheet'!#REF!)</f>
        <v>#REF!</v>
      </c>
      <c r="J45" s="6" t="e">
        <f>LEN('Order Sheet'!#REF!)</f>
        <v>#REF!</v>
      </c>
      <c r="K45" s="6" t="e">
        <f>LEN('Order Sheet'!#REF!)</f>
        <v>#REF!</v>
      </c>
      <c r="M45" s="23" t="e">
        <f>ASC(LOWER('Order Sheet'!#REF!))</f>
        <v>#REF!</v>
      </c>
      <c r="N45" s="6" t="e">
        <f t="shared" si="0"/>
        <v>#REF!</v>
      </c>
      <c r="O45" s="6" t="e">
        <f t="shared" si="1"/>
        <v>#REF!</v>
      </c>
      <c r="P45" s="6" t="e">
        <f t="shared" si="2"/>
        <v>#REF!</v>
      </c>
      <c r="Q45" s="6" t="e">
        <f t="shared" si="3"/>
        <v>#REF!</v>
      </c>
      <c r="R45" s="6" t="e">
        <f t="shared" si="4"/>
        <v>#REF!</v>
      </c>
    </row>
    <row r="46" spans="1:20">
      <c r="A46" s="6" t="e">
        <f>LEN('Order Sheet'!#REF!)</f>
        <v>#REF!</v>
      </c>
      <c r="B46" s="6" t="e">
        <f>LEN('Order Sheet'!#REF!)</f>
        <v>#REF!</v>
      </c>
      <c r="C46" s="6" t="e">
        <f>LEN('Order Sheet'!#REF!)</f>
        <v>#REF!</v>
      </c>
      <c r="G46" s="6" t="e">
        <f>LEN('Order Sheet'!#REF!)</f>
        <v>#REF!</v>
      </c>
      <c r="H46" s="6" t="e">
        <f>LEN('Order Sheet'!#REF!)</f>
        <v>#REF!</v>
      </c>
      <c r="I46" s="6" t="e">
        <f>LEN('Order Sheet'!#REF!)</f>
        <v>#REF!</v>
      </c>
      <c r="J46" s="6" t="e">
        <f>LEN('Order Sheet'!#REF!)</f>
        <v>#REF!</v>
      </c>
      <c r="K46" s="6" t="e">
        <f>LEN('Order Sheet'!#REF!)</f>
        <v>#REF!</v>
      </c>
      <c r="M46" s="23" t="e">
        <f>ASC(LOWER('Order Sheet'!#REF!))</f>
        <v>#REF!</v>
      </c>
      <c r="N46" s="6" t="e">
        <f t="shared" si="0"/>
        <v>#REF!</v>
      </c>
      <c r="O46" s="6" t="e">
        <f t="shared" si="1"/>
        <v>#REF!</v>
      </c>
      <c r="P46" s="6" t="e">
        <f t="shared" si="2"/>
        <v>#REF!</v>
      </c>
      <c r="Q46" s="6" t="e">
        <f t="shared" si="3"/>
        <v>#REF!</v>
      </c>
      <c r="R46" s="6" t="e">
        <f t="shared" si="4"/>
        <v>#REF!</v>
      </c>
    </row>
    <row r="47" spans="1:20">
      <c r="A47" s="6" t="e">
        <f>LEN('Order Sheet'!#REF!)</f>
        <v>#REF!</v>
      </c>
      <c r="B47" s="6" t="e">
        <f>LEN('Order Sheet'!#REF!)</f>
        <v>#REF!</v>
      </c>
      <c r="C47" s="6" t="e">
        <f>LEN('Order Sheet'!#REF!)</f>
        <v>#REF!</v>
      </c>
      <c r="G47" s="6" t="e">
        <f>LEN('Order Sheet'!#REF!)</f>
        <v>#REF!</v>
      </c>
      <c r="H47" s="6" t="e">
        <f>LEN('Order Sheet'!#REF!)</f>
        <v>#REF!</v>
      </c>
      <c r="I47" s="6" t="e">
        <f>LEN('Order Sheet'!#REF!)</f>
        <v>#REF!</v>
      </c>
      <c r="J47" s="6" t="e">
        <f>LEN('Order Sheet'!#REF!)</f>
        <v>#REF!</v>
      </c>
      <c r="K47" s="6" t="e">
        <f>LEN('Order Sheet'!#REF!)</f>
        <v>#REF!</v>
      </c>
      <c r="M47" s="23" t="e">
        <f>ASC(LOWER('Order Sheet'!#REF!))</f>
        <v>#REF!</v>
      </c>
      <c r="N47" s="6" t="e">
        <f t="shared" si="0"/>
        <v>#REF!</v>
      </c>
      <c r="O47" s="6" t="e">
        <f t="shared" si="1"/>
        <v>#REF!</v>
      </c>
      <c r="P47" s="6" t="e">
        <f t="shared" si="2"/>
        <v>#REF!</v>
      </c>
      <c r="Q47" s="6" t="e">
        <f t="shared" si="3"/>
        <v>#REF!</v>
      </c>
      <c r="R47" s="6" t="e">
        <f t="shared" si="4"/>
        <v>#REF!</v>
      </c>
    </row>
    <row r="48" spans="1:20">
      <c r="A48" s="6" t="e">
        <f>LEN('Order Sheet'!#REF!)</f>
        <v>#REF!</v>
      </c>
      <c r="B48" s="6" t="e">
        <f>LEN('Order Sheet'!#REF!)</f>
        <v>#REF!</v>
      </c>
      <c r="C48" s="6" t="e">
        <f>LEN('Order Sheet'!#REF!)</f>
        <v>#REF!</v>
      </c>
      <c r="G48" s="6" t="e">
        <f>LEN('Order Sheet'!#REF!)</f>
        <v>#REF!</v>
      </c>
      <c r="H48" s="6" t="e">
        <f>LEN('Order Sheet'!#REF!)</f>
        <v>#REF!</v>
      </c>
      <c r="I48" s="6" t="e">
        <f>LEN('Order Sheet'!#REF!)</f>
        <v>#REF!</v>
      </c>
      <c r="J48" s="6" t="e">
        <f>LEN('Order Sheet'!#REF!)</f>
        <v>#REF!</v>
      </c>
      <c r="K48" s="6" t="e">
        <f>LEN('Order Sheet'!#REF!)</f>
        <v>#REF!</v>
      </c>
      <c r="M48" s="23" t="e">
        <f>ASC(LOWER('Order Sheet'!#REF!))</f>
        <v>#REF!</v>
      </c>
      <c r="N48" s="6" t="e">
        <f t="shared" si="0"/>
        <v>#REF!</v>
      </c>
      <c r="O48" s="6" t="e">
        <f t="shared" si="1"/>
        <v>#REF!</v>
      </c>
      <c r="P48" s="6" t="e">
        <f t="shared" si="2"/>
        <v>#REF!</v>
      </c>
      <c r="Q48" s="6" t="e">
        <f t="shared" si="3"/>
        <v>#REF!</v>
      </c>
      <c r="R48" s="6" t="e">
        <f t="shared" si="4"/>
        <v>#REF!</v>
      </c>
    </row>
    <row r="49" spans="1:18">
      <c r="A49" s="6" t="e">
        <f>LEN('Order Sheet'!#REF!)</f>
        <v>#REF!</v>
      </c>
      <c r="B49" s="6" t="e">
        <f>LEN('Order Sheet'!#REF!)</f>
        <v>#REF!</v>
      </c>
      <c r="C49" s="6" t="e">
        <f>LEN('Order Sheet'!#REF!)</f>
        <v>#REF!</v>
      </c>
      <c r="G49" s="6" t="e">
        <f>LEN('Order Sheet'!#REF!)</f>
        <v>#REF!</v>
      </c>
      <c r="H49" s="6" t="e">
        <f>LEN('Order Sheet'!#REF!)</f>
        <v>#REF!</v>
      </c>
      <c r="I49" s="6" t="e">
        <f>LEN('Order Sheet'!#REF!)</f>
        <v>#REF!</v>
      </c>
      <c r="J49" s="6" t="e">
        <f>LEN('Order Sheet'!#REF!)</f>
        <v>#REF!</v>
      </c>
      <c r="K49" s="6" t="e">
        <f>LEN('Order Sheet'!#REF!)</f>
        <v>#REF!</v>
      </c>
      <c r="M49" s="23" t="e">
        <f>ASC(LOWER('Order Sheet'!#REF!))</f>
        <v>#REF!</v>
      </c>
      <c r="N49" s="6" t="e">
        <f t="shared" si="0"/>
        <v>#REF!</v>
      </c>
      <c r="O49" s="6" t="e">
        <f t="shared" si="1"/>
        <v>#REF!</v>
      </c>
      <c r="P49" s="6" t="e">
        <f t="shared" si="2"/>
        <v>#REF!</v>
      </c>
      <c r="Q49" s="6" t="e">
        <f t="shared" si="3"/>
        <v>#REF!</v>
      </c>
      <c r="R49" s="6" t="e">
        <f t="shared" si="4"/>
        <v>#REF!</v>
      </c>
    </row>
    <row r="50" spans="1:18">
      <c r="A50" s="6" t="e">
        <f>LEN('Order Sheet'!#REF!)</f>
        <v>#REF!</v>
      </c>
      <c r="B50" s="6" t="e">
        <f>LEN('Order Sheet'!#REF!)</f>
        <v>#REF!</v>
      </c>
      <c r="C50" s="6" t="e">
        <f>LEN('Order Sheet'!#REF!)</f>
        <v>#REF!</v>
      </c>
      <c r="G50" s="6" t="e">
        <f>LEN('Order Sheet'!#REF!)</f>
        <v>#REF!</v>
      </c>
      <c r="H50" s="6" t="e">
        <f>LEN('Order Sheet'!#REF!)</f>
        <v>#REF!</v>
      </c>
      <c r="I50" s="6" t="e">
        <f>LEN('Order Sheet'!#REF!)</f>
        <v>#REF!</v>
      </c>
      <c r="J50" s="6" t="e">
        <f>LEN('Order Sheet'!#REF!)</f>
        <v>#REF!</v>
      </c>
      <c r="K50" s="6" t="e">
        <f>LEN('Order Sheet'!#REF!)</f>
        <v>#REF!</v>
      </c>
      <c r="M50" s="23" t="e">
        <f>ASC(LOWER('Order Sheet'!#REF!))</f>
        <v>#REF!</v>
      </c>
      <c r="N50" s="6" t="e">
        <f t="shared" si="0"/>
        <v>#REF!</v>
      </c>
      <c r="O50" s="6" t="e">
        <f t="shared" si="1"/>
        <v>#REF!</v>
      </c>
      <c r="P50" s="6" t="e">
        <f t="shared" si="2"/>
        <v>#REF!</v>
      </c>
      <c r="Q50" s="6" t="e">
        <f t="shared" si="3"/>
        <v>#REF!</v>
      </c>
      <c r="R50" s="6" t="e">
        <f t="shared" si="4"/>
        <v>#REF!</v>
      </c>
    </row>
    <row r="51" spans="1:18">
      <c r="A51" s="6" t="e">
        <f>LEN('Order Sheet'!#REF!)</f>
        <v>#REF!</v>
      </c>
      <c r="B51" s="6" t="e">
        <f>LEN('Order Sheet'!#REF!)</f>
        <v>#REF!</v>
      </c>
      <c r="C51" s="6" t="e">
        <f>LEN('Order Sheet'!#REF!)</f>
        <v>#REF!</v>
      </c>
      <c r="G51" s="6" t="e">
        <f>LEN('Order Sheet'!#REF!)</f>
        <v>#REF!</v>
      </c>
      <c r="H51" s="6" t="e">
        <f>LEN('Order Sheet'!#REF!)</f>
        <v>#REF!</v>
      </c>
      <c r="I51" s="6" t="e">
        <f>LEN('Order Sheet'!#REF!)</f>
        <v>#REF!</v>
      </c>
      <c r="J51" s="6" t="e">
        <f>LEN('Order Sheet'!#REF!)</f>
        <v>#REF!</v>
      </c>
      <c r="K51" s="6" t="e">
        <f>LEN('Order Sheet'!#REF!)</f>
        <v>#REF!</v>
      </c>
      <c r="M51" s="23" t="e">
        <f>ASC(LOWER('Order Sheet'!#REF!))</f>
        <v>#REF!</v>
      </c>
      <c r="N51" s="6" t="e">
        <f t="shared" si="0"/>
        <v>#REF!</v>
      </c>
      <c r="O51" s="6" t="e">
        <f t="shared" si="1"/>
        <v>#REF!</v>
      </c>
      <c r="P51" s="6" t="e">
        <f t="shared" si="2"/>
        <v>#REF!</v>
      </c>
      <c r="Q51" s="6" t="e">
        <f t="shared" si="3"/>
        <v>#REF!</v>
      </c>
      <c r="R51" s="6" t="e">
        <f t="shared" si="4"/>
        <v>#REF!</v>
      </c>
    </row>
    <row r="52" spans="1:18">
      <c r="A52" s="6" t="e">
        <f>LEN('Order Sheet'!#REF!)</f>
        <v>#REF!</v>
      </c>
      <c r="B52" s="6" t="e">
        <f>LEN('Order Sheet'!#REF!)</f>
        <v>#REF!</v>
      </c>
      <c r="C52" s="6" t="e">
        <f>LEN('Order Sheet'!#REF!)</f>
        <v>#REF!</v>
      </c>
      <c r="G52" s="6" t="e">
        <f>LEN('Order Sheet'!#REF!)</f>
        <v>#REF!</v>
      </c>
      <c r="H52" s="6" t="e">
        <f>LEN('Order Sheet'!#REF!)</f>
        <v>#REF!</v>
      </c>
      <c r="I52" s="6" t="e">
        <f>LEN('Order Sheet'!#REF!)</f>
        <v>#REF!</v>
      </c>
      <c r="J52" s="6" t="e">
        <f>LEN('Order Sheet'!#REF!)</f>
        <v>#REF!</v>
      </c>
      <c r="K52" s="6" t="e">
        <f>LEN('Order Sheet'!#REF!)</f>
        <v>#REF!</v>
      </c>
      <c r="M52" s="23" t="e">
        <f>ASC(LOWER('Order Sheet'!#REF!))</f>
        <v>#REF!</v>
      </c>
      <c r="N52" s="6" t="e">
        <f t="shared" si="0"/>
        <v>#REF!</v>
      </c>
      <c r="O52" s="6" t="e">
        <f t="shared" si="1"/>
        <v>#REF!</v>
      </c>
      <c r="P52" s="6" t="e">
        <f t="shared" si="2"/>
        <v>#REF!</v>
      </c>
      <c r="Q52" s="6" t="e">
        <f t="shared" si="3"/>
        <v>#REF!</v>
      </c>
      <c r="R52" s="6" t="e">
        <f t="shared" si="4"/>
        <v>#REF!</v>
      </c>
    </row>
    <row r="53" spans="1:18">
      <c r="A53" s="6" t="e">
        <f>LEN('Order Sheet'!#REF!)</f>
        <v>#REF!</v>
      </c>
      <c r="B53" s="6" t="e">
        <f>LEN('Order Sheet'!#REF!)</f>
        <v>#REF!</v>
      </c>
      <c r="C53" s="6" t="e">
        <f>LEN('Order Sheet'!#REF!)</f>
        <v>#REF!</v>
      </c>
      <c r="G53" s="6" t="e">
        <f>LEN('Order Sheet'!#REF!)</f>
        <v>#REF!</v>
      </c>
      <c r="H53" s="6" t="e">
        <f>LEN('Order Sheet'!#REF!)</f>
        <v>#REF!</v>
      </c>
      <c r="I53" s="6" t="e">
        <f>LEN('Order Sheet'!#REF!)</f>
        <v>#REF!</v>
      </c>
      <c r="J53" s="6" t="e">
        <f>LEN('Order Sheet'!#REF!)</f>
        <v>#REF!</v>
      </c>
      <c r="K53" s="6" t="e">
        <f>LEN('Order Sheet'!#REF!)</f>
        <v>#REF!</v>
      </c>
      <c r="M53" s="23" t="e">
        <f>ASC(LOWER('Order Sheet'!#REF!))</f>
        <v>#REF!</v>
      </c>
      <c r="N53" s="6" t="e">
        <f t="shared" si="0"/>
        <v>#REF!</v>
      </c>
      <c r="O53" s="6" t="e">
        <f t="shared" si="1"/>
        <v>#REF!</v>
      </c>
      <c r="P53" s="6" t="e">
        <f t="shared" si="2"/>
        <v>#REF!</v>
      </c>
      <c r="Q53" s="6" t="e">
        <f t="shared" si="3"/>
        <v>#REF!</v>
      </c>
      <c r="R53" s="6" t="e">
        <f t="shared" si="4"/>
        <v>#REF!</v>
      </c>
    </row>
    <row r="54" spans="1:18">
      <c r="A54" s="6" t="e">
        <f>LEN('Order Sheet'!#REF!)</f>
        <v>#REF!</v>
      </c>
      <c r="B54" s="6" t="e">
        <f>LEN('Order Sheet'!#REF!)</f>
        <v>#REF!</v>
      </c>
      <c r="C54" s="6" t="e">
        <f>LEN('Order Sheet'!#REF!)</f>
        <v>#REF!</v>
      </c>
      <c r="G54" s="6" t="e">
        <f>LEN('Order Sheet'!#REF!)</f>
        <v>#REF!</v>
      </c>
      <c r="H54" s="6" t="e">
        <f>LEN('Order Sheet'!#REF!)</f>
        <v>#REF!</v>
      </c>
      <c r="I54" s="6" t="e">
        <f>LEN('Order Sheet'!#REF!)</f>
        <v>#REF!</v>
      </c>
      <c r="J54" s="6" t="e">
        <f>LEN('Order Sheet'!#REF!)</f>
        <v>#REF!</v>
      </c>
      <c r="K54" s="6" t="e">
        <f>LEN('Order Sheet'!#REF!)</f>
        <v>#REF!</v>
      </c>
      <c r="M54" s="23" t="e">
        <f>ASC(LOWER('Order Sheet'!#REF!))</f>
        <v>#REF!</v>
      </c>
      <c r="N54" s="6" t="e">
        <f t="shared" si="0"/>
        <v>#REF!</v>
      </c>
      <c r="O54" s="6" t="e">
        <f t="shared" si="1"/>
        <v>#REF!</v>
      </c>
      <c r="P54" s="6" t="e">
        <f t="shared" si="2"/>
        <v>#REF!</v>
      </c>
      <c r="Q54" s="6" t="e">
        <f t="shared" si="3"/>
        <v>#REF!</v>
      </c>
      <c r="R54" s="6" t="e">
        <f t="shared" si="4"/>
        <v>#REF!</v>
      </c>
    </row>
    <row r="55" spans="1:18">
      <c r="A55" s="6" t="e">
        <f>LEN('Order Sheet'!#REF!)</f>
        <v>#REF!</v>
      </c>
      <c r="B55" s="6" t="e">
        <f>LEN('Order Sheet'!#REF!)</f>
        <v>#REF!</v>
      </c>
      <c r="C55" s="6" t="e">
        <f>LEN('Order Sheet'!#REF!)</f>
        <v>#REF!</v>
      </c>
      <c r="G55" s="6" t="e">
        <f>LEN('Order Sheet'!#REF!)</f>
        <v>#REF!</v>
      </c>
      <c r="H55" s="6" t="e">
        <f>LEN('Order Sheet'!#REF!)</f>
        <v>#REF!</v>
      </c>
      <c r="I55" s="6" t="e">
        <f>LEN('Order Sheet'!#REF!)</f>
        <v>#REF!</v>
      </c>
      <c r="J55" s="6" t="e">
        <f>LEN('Order Sheet'!#REF!)</f>
        <v>#REF!</v>
      </c>
      <c r="K55" s="6" t="e">
        <f>LEN('Order Sheet'!#REF!)</f>
        <v>#REF!</v>
      </c>
      <c r="M55" s="23" t="e">
        <f>ASC(LOWER('Order Sheet'!#REF!))</f>
        <v>#REF!</v>
      </c>
      <c r="N55" s="6" t="e">
        <f t="shared" si="0"/>
        <v>#REF!</v>
      </c>
      <c r="O55" s="6" t="e">
        <f t="shared" si="1"/>
        <v>#REF!</v>
      </c>
      <c r="P55" s="6" t="e">
        <f t="shared" si="2"/>
        <v>#REF!</v>
      </c>
      <c r="Q55" s="6" t="e">
        <f t="shared" si="3"/>
        <v>#REF!</v>
      </c>
      <c r="R55" s="6" t="e">
        <f t="shared" si="4"/>
        <v>#REF!</v>
      </c>
    </row>
    <row r="56" spans="1:18">
      <c r="A56" s="6" t="e">
        <f>LEN('Order Sheet'!#REF!)</f>
        <v>#REF!</v>
      </c>
      <c r="B56" s="6" t="e">
        <f>LEN('Order Sheet'!#REF!)</f>
        <v>#REF!</v>
      </c>
      <c r="C56" s="6" t="e">
        <f>LEN('Order Sheet'!#REF!)</f>
        <v>#REF!</v>
      </c>
      <c r="G56" s="6" t="e">
        <f>LEN('Order Sheet'!#REF!)</f>
        <v>#REF!</v>
      </c>
      <c r="H56" s="6" t="e">
        <f>LEN('Order Sheet'!#REF!)</f>
        <v>#REF!</v>
      </c>
      <c r="I56" s="6" t="e">
        <f>LEN('Order Sheet'!#REF!)</f>
        <v>#REF!</v>
      </c>
      <c r="J56" s="6" t="e">
        <f>LEN('Order Sheet'!#REF!)</f>
        <v>#REF!</v>
      </c>
      <c r="K56" s="6" t="e">
        <f>LEN('Order Sheet'!#REF!)</f>
        <v>#REF!</v>
      </c>
      <c r="M56" s="23" t="e">
        <f>ASC(LOWER('Order Sheet'!#REF!))</f>
        <v>#REF!</v>
      </c>
      <c r="N56" s="6" t="e">
        <f t="shared" si="0"/>
        <v>#REF!</v>
      </c>
      <c r="O56" s="6" t="e">
        <f t="shared" si="1"/>
        <v>#REF!</v>
      </c>
      <c r="P56" s="6" t="e">
        <f t="shared" si="2"/>
        <v>#REF!</v>
      </c>
      <c r="Q56" s="6" t="e">
        <f t="shared" si="3"/>
        <v>#REF!</v>
      </c>
      <c r="R56" s="6" t="e">
        <f t="shared" si="4"/>
        <v>#REF!</v>
      </c>
    </row>
    <row r="57" spans="1:18">
      <c r="A57" s="6" t="e">
        <f>LEN('Order Sheet'!#REF!)</f>
        <v>#REF!</v>
      </c>
      <c r="B57" s="6" t="e">
        <f>LEN('Order Sheet'!#REF!)</f>
        <v>#REF!</v>
      </c>
      <c r="C57" s="6" t="e">
        <f>LEN('Order Sheet'!#REF!)</f>
        <v>#REF!</v>
      </c>
      <c r="G57" s="6" t="e">
        <f>LEN('Order Sheet'!#REF!)</f>
        <v>#REF!</v>
      </c>
      <c r="H57" s="6" t="e">
        <f>LEN('Order Sheet'!#REF!)</f>
        <v>#REF!</v>
      </c>
      <c r="I57" s="6" t="e">
        <f>LEN('Order Sheet'!#REF!)</f>
        <v>#REF!</v>
      </c>
      <c r="J57" s="6" t="e">
        <f>LEN('Order Sheet'!#REF!)</f>
        <v>#REF!</v>
      </c>
      <c r="K57" s="6" t="e">
        <f>LEN('Order Sheet'!#REF!)</f>
        <v>#REF!</v>
      </c>
      <c r="M57" s="23" t="e">
        <f>ASC(LOWER('Order Sheet'!#REF!))</f>
        <v>#REF!</v>
      </c>
      <c r="N57" s="6" t="e">
        <f t="shared" si="0"/>
        <v>#REF!</v>
      </c>
      <c r="O57" s="6" t="e">
        <f t="shared" si="1"/>
        <v>#REF!</v>
      </c>
      <c r="P57" s="6" t="e">
        <f t="shared" si="2"/>
        <v>#REF!</v>
      </c>
      <c r="Q57" s="6" t="e">
        <f t="shared" si="3"/>
        <v>#REF!</v>
      </c>
      <c r="R57" s="6" t="e">
        <f t="shared" si="4"/>
        <v>#REF!</v>
      </c>
    </row>
    <row r="58" spans="1:18">
      <c r="A58" s="6" t="e">
        <f>LEN('Order Sheet'!#REF!)</f>
        <v>#REF!</v>
      </c>
      <c r="B58" s="6" t="e">
        <f>LEN('Order Sheet'!#REF!)</f>
        <v>#REF!</v>
      </c>
      <c r="C58" s="6" t="e">
        <f>LEN('Order Sheet'!#REF!)</f>
        <v>#REF!</v>
      </c>
      <c r="G58" s="6" t="e">
        <f>LEN('Order Sheet'!#REF!)</f>
        <v>#REF!</v>
      </c>
      <c r="H58" s="6" t="e">
        <f>LEN('Order Sheet'!#REF!)</f>
        <v>#REF!</v>
      </c>
      <c r="I58" s="6" t="e">
        <f>LEN('Order Sheet'!#REF!)</f>
        <v>#REF!</v>
      </c>
      <c r="J58" s="6" t="e">
        <f>LEN('Order Sheet'!#REF!)</f>
        <v>#REF!</v>
      </c>
      <c r="K58" s="6" t="e">
        <f>LEN('Order Sheet'!#REF!)</f>
        <v>#REF!</v>
      </c>
      <c r="M58" s="23" t="e">
        <f>ASC(LOWER('Order Sheet'!#REF!))</f>
        <v>#REF!</v>
      </c>
      <c r="N58" s="6" t="e">
        <f t="shared" si="0"/>
        <v>#REF!</v>
      </c>
      <c r="O58" s="6" t="e">
        <f t="shared" si="1"/>
        <v>#REF!</v>
      </c>
      <c r="P58" s="6" t="e">
        <f t="shared" si="2"/>
        <v>#REF!</v>
      </c>
      <c r="Q58" s="6" t="e">
        <f t="shared" si="3"/>
        <v>#REF!</v>
      </c>
      <c r="R58" s="6" t="e">
        <f t="shared" si="4"/>
        <v>#REF!</v>
      </c>
    </row>
    <row r="59" spans="1:18">
      <c r="A59" s="6" t="e">
        <f>LEN('Order Sheet'!#REF!)</f>
        <v>#REF!</v>
      </c>
      <c r="B59" s="6" t="e">
        <f>LEN('Order Sheet'!#REF!)</f>
        <v>#REF!</v>
      </c>
      <c r="C59" s="6" t="e">
        <f>LEN('Order Sheet'!#REF!)</f>
        <v>#REF!</v>
      </c>
      <c r="G59" s="6" t="e">
        <f>LEN('Order Sheet'!#REF!)</f>
        <v>#REF!</v>
      </c>
      <c r="H59" s="6" t="e">
        <f>LEN('Order Sheet'!#REF!)</f>
        <v>#REF!</v>
      </c>
      <c r="I59" s="6" t="e">
        <f>LEN('Order Sheet'!#REF!)</f>
        <v>#REF!</v>
      </c>
      <c r="J59" s="6" t="e">
        <f>LEN('Order Sheet'!#REF!)</f>
        <v>#REF!</v>
      </c>
      <c r="K59" s="6" t="e">
        <f>LEN('Order Sheet'!#REF!)</f>
        <v>#REF!</v>
      </c>
      <c r="M59" s="23" t="e">
        <f>ASC(LOWER('Order Sheet'!#REF!))</f>
        <v>#REF!</v>
      </c>
      <c r="N59" s="6" t="e">
        <f t="shared" si="0"/>
        <v>#REF!</v>
      </c>
      <c r="O59" s="6" t="e">
        <f t="shared" si="1"/>
        <v>#REF!</v>
      </c>
      <c r="P59" s="6" t="e">
        <f t="shared" si="2"/>
        <v>#REF!</v>
      </c>
      <c r="Q59" s="6" t="e">
        <f t="shared" si="3"/>
        <v>#REF!</v>
      </c>
      <c r="R59" s="6" t="e">
        <f t="shared" si="4"/>
        <v>#REF!</v>
      </c>
    </row>
    <row r="60" spans="1:18">
      <c r="A60" s="6" t="e">
        <f>LEN('Order Sheet'!#REF!)</f>
        <v>#REF!</v>
      </c>
      <c r="B60" s="6" t="e">
        <f>LEN('Order Sheet'!#REF!)</f>
        <v>#REF!</v>
      </c>
      <c r="C60" s="6" t="e">
        <f>LEN('Order Sheet'!#REF!)</f>
        <v>#REF!</v>
      </c>
      <c r="G60" s="6" t="e">
        <f>LEN('Order Sheet'!#REF!)</f>
        <v>#REF!</v>
      </c>
      <c r="H60" s="6" t="e">
        <f>LEN('Order Sheet'!#REF!)</f>
        <v>#REF!</v>
      </c>
      <c r="I60" s="6" t="e">
        <f>LEN('Order Sheet'!#REF!)</f>
        <v>#REF!</v>
      </c>
      <c r="J60" s="6" t="e">
        <f>LEN('Order Sheet'!#REF!)</f>
        <v>#REF!</v>
      </c>
      <c r="K60" s="6" t="e">
        <f>LEN('Order Sheet'!#REF!)</f>
        <v>#REF!</v>
      </c>
      <c r="M60" s="23" t="e">
        <f>ASC(LOWER('Order Sheet'!#REF!))</f>
        <v>#REF!</v>
      </c>
      <c r="N60" s="6" t="e">
        <f t="shared" si="0"/>
        <v>#REF!</v>
      </c>
      <c r="O60" s="6" t="e">
        <f t="shared" si="1"/>
        <v>#REF!</v>
      </c>
      <c r="P60" s="6" t="e">
        <f t="shared" si="2"/>
        <v>#REF!</v>
      </c>
      <c r="Q60" s="6" t="e">
        <f t="shared" si="3"/>
        <v>#REF!</v>
      </c>
      <c r="R60" s="6" t="e">
        <f t="shared" si="4"/>
        <v>#REF!</v>
      </c>
    </row>
    <row r="61" spans="1:18">
      <c r="A61" s="6" t="e">
        <f>LEN('Order Sheet'!#REF!)</f>
        <v>#REF!</v>
      </c>
      <c r="B61" s="6" t="e">
        <f>LEN('Order Sheet'!#REF!)</f>
        <v>#REF!</v>
      </c>
      <c r="C61" s="6" t="e">
        <f>LEN('Order Sheet'!#REF!)</f>
        <v>#REF!</v>
      </c>
      <c r="G61" s="6" t="e">
        <f>LEN('Order Sheet'!#REF!)</f>
        <v>#REF!</v>
      </c>
      <c r="H61" s="6" t="e">
        <f>LEN('Order Sheet'!#REF!)</f>
        <v>#REF!</v>
      </c>
      <c r="I61" s="6" t="e">
        <f>LEN('Order Sheet'!#REF!)</f>
        <v>#REF!</v>
      </c>
      <c r="J61" s="6" t="e">
        <f>LEN('Order Sheet'!#REF!)</f>
        <v>#REF!</v>
      </c>
      <c r="K61" s="6" t="e">
        <f>LEN('Order Sheet'!#REF!)</f>
        <v>#REF!</v>
      </c>
      <c r="M61" s="23" t="e">
        <f>ASC(LOWER('Order Sheet'!#REF!))</f>
        <v>#REF!</v>
      </c>
      <c r="N61" s="6" t="e">
        <f t="shared" si="0"/>
        <v>#REF!</v>
      </c>
      <c r="O61" s="6" t="e">
        <f t="shared" si="1"/>
        <v>#REF!</v>
      </c>
      <c r="P61" s="6" t="e">
        <f t="shared" si="2"/>
        <v>#REF!</v>
      </c>
      <c r="Q61" s="6" t="e">
        <f t="shared" si="3"/>
        <v>#REF!</v>
      </c>
      <c r="R61" s="6" t="e">
        <f t="shared" si="4"/>
        <v>#REF!</v>
      </c>
    </row>
    <row r="62" spans="1:18">
      <c r="A62" s="6" t="e">
        <f>LEN('Order Sheet'!#REF!)</f>
        <v>#REF!</v>
      </c>
      <c r="B62" s="6" t="e">
        <f>LEN('Order Sheet'!#REF!)</f>
        <v>#REF!</v>
      </c>
      <c r="C62" s="6" t="e">
        <f>LEN('Order Sheet'!#REF!)</f>
        <v>#REF!</v>
      </c>
      <c r="G62" s="6" t="e">
        <f>LEN('Order Sheet'!#REF!)</f>
        <v>#REF!</v>
      </c>
      <c r="H62" s="6" t="e">
        <f>LEN('Order Sheet'!#REF!)</f>
        <v>#REF!</v>
      </c>
      <c r="I62" s="6" t="e">
        <f>LEN('Order Sheet'!#REF!)</f>
        <v>#REF!</v>
      </c>
      <c r="J62" s="6" t="e">
        <f>LEN('Order Sheet'!#REF!)</f>
        <v>#REF!</v>
      </c>
      <c r="K62" s="6" t="e">
        <f>LEN('Order Sheet'!#REF!)</f>
        <v>#REF!</v>
      </c>
      <c r="M62" s="23" t="e">
        <f>ASC(LOWER('Order Sheet'!#REF!))</f>
        <v>#REF!</v>
      </c>
      <c r="N62" s="6" t="e">
        <f t="shared" si="0"/>
        <v>#REF!</v>
      </c>
      <c r="O62" s="6" t="e">
        <f t="shared" si="1"/>
        <v>#REF!</v>
      </c>
      <c r="P62" s="6" t="e">
        <f t="shared" si="2"/>
        <v>#REF!</v>
      </c>
      <c r="Q62" s="6" t="e">
        <f t="shared" si="3"/>
        <v>#REF!</v>
      </c>
      <c r="R62" s="6" t="e">
        <f t="shared" si="4"/>
        <v>#REF!</v>
      </c>
    </row>
    <row r="63" spans="1:18">
      <c r="A63" s="6" t="e">
        <f>LEN('Order Sheet'!#REF!)</f>
        <v>#REF!</v>
      </c>
      <c r="B63" s="6" t="e">
        <f>LEN('Order Sheet'!#REF!)</f>
        <v>#REF!</v>
      </c>
      <c r="C63" s="6" t="e">
        <f>LEN('Order Sheet'!#REF!)</f>
        <v>#REF!</v>
      </c>
      <c r="G63" s="6" t="e">
        <f>LEN('Order Sheet'!#REF!)</f>
        <v>#REF!</v>
      </c>
      <c r="H63" s="6" t="e">
        <f>LEN('Order Sheet'!#REF!)</f>
        <v>#REF!</v>
      </c>
      <c r="I63" s="6" t="e">
        <f>LEN('Order Sheet'!#REF!)</f>
        <v>#REF!</v>
      </c>
      <c r="J63" s="6" t="e">
        <f>LEN('Order Sheet'!#REF!)</f>
        <v>#REF!</v>
      </c>
      <c r="K63" s="6" t="e">
        <f>LEN('Order Sheet'!#REF!)</f>
        <v>#REF!</v>
      </c>
      <c r="M63" s="23" t="e">
        <f>ASC(LOWER('Order Sheet'!#REF!))</f>
        <v>#REF!</v>
      </c>
      <c r="N63" s="6" t="e">
        <f t="shared" si="0"/>
        <v>#REF!</v>
      </c>
      <c r="O63" s="6" t="e">
        <f t="shared" si="1"/>
        <v>#REF!</v>
      </c>
      <c r="P63" s="6" t="e">
        <f t="shared" si="2"/>
        <v>#REF!</v>
      </c>
      <c r="Q63" s="6" t="e">
        <f t="shared" si="3"/>
        <v>#REF!</v>
      </c>
      <c r="R63" s="6" t="e">
        <f t="shared" si="4"/>
        <v>#REF!</v>
      </c>
    </row>
    <row r="64" spans="1:18">
      <c r="A64" s="6" t="e">
        <f>LEN('Order Sheet'!#REF!)</f>
        <v>#REF!</v>
      </c>
      <c r="B64" s="6" t="e">
        <f>LEN('Order Sheet'!#REF!)</f>
        <v>#REF!</v>
      </c>
      <c r="C64" s="6" t="e">
        <f>LEN('Order Sheet'!#REF!)</f>
        <v>#REF!</v>
      </c>
      <c r="G64" s="6" t="e">
        <f>LEN('Order Sheet'!#REF!)</f>
        <v>#REF!</v>
      </c>
      <c r="H64" s="6" t="e">
        <f>LEN('Order Sheet'!#REF!)</f>
        <v>#REF!</v>
      </c>
      <c r="I64" s="6" t="e">
        <f>LEN('Order Sheet'!#REF!)</f>
        <v>#REF!</v>
      </c>
      <c r="J64" s="6" t="e">
        <f>LEN('Order Sheet'!#REF!)</f>
        <v>#REF!</v>
      </c>
      <c r="K64" s="6" t="e">
        <f>LEN('Order Sheet'!#REF!)</f>
        <v>#REF!</v>
      </c>
      <c r="M64" s="23" t="e">
        <f>ASC(LOWER('Order Sheet'!#REF!))</f>
        <v>#REF!</v>
      </c>
      <c r="N64" s="6" t="e">
        <f t="shared" si="0"/>
        <v>#REF!</v>
      </c>
      <c r="O64" s="6" t="e">
        <f t="shared" si="1"/>
        <v>#REF!</v>
      </c>
      <c r="P64" s="6" t="e">
        <f t="shared" si="2"/>
        <v>#REF!</v>
      </c>
      <c r="Q64" s="6" t="e">
        <f t="shared" si="3"/>
        <v>#REF!</v>
      </c>
      <c r="R64" s="6" t="e">
        <f t="shared" si="4"/>
        <v>#REF!</v>
      </c>
    </row>
    <row r="65" spans="1:18">
      <c r="A65" s="6" t="e">
        <f>LEN('Order Sheet'!#REF!)</f>
        <v>#REF!</v>
      </c>
      <c r="B65" s="6" t="e">
        <f>LEN('Order Sheet'!#REF!)</f>
        <v>#REF!</v>
      </c>
      <c r="C65" s="6" t="e">
        <f>LEN('Order Sheet'!#REF!)</f>
        <v>#REF!</v>
      </c>
      <c r="G65" s="6" t="e">
        <f>LEN('Order Sheet'!#REF!)</f>
        <v>#REF!</v>
      </c>
      <c r="H65" s="6" t="e">
        <f>LEN('Order Sheet'!#REF!)</f>
        <v>#REF!</v>
      </c>
      <c r="I65" s="6" t="e">
        <f>LEN('Order Sheet'!#REF!)</f>
        <v>#REF!</v>
      </c>
      <c r="J65" s="6" t="e">
        <f>LEN('Order Sheet'!#REF!)</f>
        <v>#REF!</v>
      </c>
      <c r="K65" s="6" t="e">
        <f>LEN('Order Sheet'!#REF!)</f>
        <v>#REF!</v>
      </c>
      <c r="M65" s="23" t="e">
        <f>ASC(LOWER('Order Sheet'!#REF!))</f>
        <v>#REF!</v>
      </c>
      <c r="N65" s="6" t="e">
        <f t="shared" si="0"/>
        <v>#REF!</v>
      </c>
      <c r="O65" s="6" t="e">
        <f t="shared" si="1"/>
        <v>#REF!</v>
      </c>
      <c r="P65" s="6" t="e">
        <f t="shared" si="2"/>
        <v>#REF!</v>
      </c>
      <c r="Q65" s="6" t="e">
        <f t="shared" si="3"/>
        <v>#REF!</v>
      </c>
      <c r="R65" s="6" t="e">
        <f t="shared" si="4"/>
        <v>#REF!</v>
      </c>
    </row>
    <row r="66" spans="1:18">
      <c r="A66" s="6" t="e">
        <f>LEN('Order Sheet'!#REF!)</f>
        <v>#REF!</v>
      </c>
      <c r="B66" s="6" t="e">
        <f>LEN('Order Sheet'!#REF!)</f>
        <v>#REF!</v>
      </c>
      <c r="C66" s="6" t="e">
        <f>LEN('Order Sheet'!#REF!)</f>
        <v>#REF!</v>
      </c>
      <c r="G66" s="6" t="e">
        <f>LEN('Order Sheet'!#REF!)</f>
        <v>#REF!</v>
      </c>
      <c r="H66" s="6" t="e">
        <f>LEN('Order Sheet'!#REF!)</f>
        <v>#REF!</v>
      </c>
      <c r="I66" s="6" t="e">
        <f>LEN('Order Sheet'!#REF!)</f>
        <v>#REF!</v>
      </c>
      <c r="J66" s="6" t="e">
        <f>LEN('Order Sheet'!#REF!)</f>
        <v>#REF!</v>
      </c>
      <c r="K66" s="6" t="e">
        <f>LEN('Order Sheet'!#REF!)</f>
        <v>#REF!</v>
      </c>
      <c r="M66" s="23" t="e">
        <f>ASC(LOWER('Order Sheet'!#REF!))</f>
        <v>#REF!</v>
      </c>
      <c r="N66" s="6" t="e">
        <f t="shared" si="0"/>
        <v>#REF!</v>
      </c>
      <c r="O66" s="6" t="e">
        <f t="shared" si="1"/>
        <v>#REF!</v>
      </c>
      <c r="P66" s="6" t="e">
        <f t="shared" si="2"/>
        <v>#REF!</v>
      </c>
      <c r="Q66" s="6" t="e">
        <f t="shared" si="3"/>
        <v>#REF!</v>
      </c>
      <c r="R66" s="6" t="e">
        <f t="shared" si="4"/>
        <v>#REF!</v>
      </c>
    </row>
    <row r="67" spans="1:18">
      <c r="A67" s="6" t="e">
        <f>LEN('Order Sheet'!#REF!)</f>
        <v>#REF!</v>
      </c>
      <c r="B67" s="6" t="e">
        <f>LEN('Order Sheet'!#REF!)</f>
        <v>#REF!</v>
      </c>
      <c r="C67" s="6" t="e">
        <f>LEN('Order Sheet'!#REF!)</f>
        <v>#REF!</v>
      </c>
      <c r="G67" s="6" t="e">
        <f>LEN('Order Sheet'!#REF!)</f>
        <v>#REF!</v>
      </c>
      <c r="H67" s="6" t="e">
        <f>LEN('Order Sheet'!#REF!)</f>
        <v>#REF!</v>
      </c>
      <c r="I67" s="6" t="e">
        <f>LEN('Order Sheet'!#REF!)</f>
        <v>#REF!</v>
      </c>
      <c r="J67" s="6" t="e">
        <f>LEN('Order Sheet'!#REF!)</f>
        <v>#REF!</v>
      </c>
      <c r="K67" s="6" t="e">
        <f>LEN('Order Sheet'!#REF!)</f>
        <v>#REF!</v>
      </c>
      <c r="M67" s="23" t="e">
        <f>ASC(LOWER('Order Sheet'!#REF!))</f>
        <v>#REF!</v>
      </c>
      <c r="N67" s="6" t="e">
        <f t="shared" si="0"/>
        <v>#REF!</v>
      </c>
      <c r="O67" s="6" t="e">
        <f t="shared" si="1"/>
        <v>#REF!</v>
      </c>
      <c r="P67" s="6" t="e">
        <f t="shared" si="2"/>
        <v>#REF!</v>
      </c>
      <c r="Q67" s="6" t="e">
        <f t="shared" si="3"/>
        <v>#REF!</v>
      </c>
      <c r="R67" s="6" t="e">
        <f t="shared" si="4"/>
        <v>#REF!</v>
      </c>
    </row>
    <row r="68" spans="1:18">
      <c r="A68" s="6" t="e">
        <f>LEN('Order Sheet'!#REF!)</f>
        <v>#REF!</v>
      </c>
      <c r="B68" s="6" t="e">
        <f>LEN('Order Sheet'!#REF!)</f>
        <v>#REF!</v>
      </c>
      <c r="C68" s="6" t="e">
        <f>LEN('Order Sheet'!#REF!)</f>
        <v>#REF!</v>
      </c>
      <c r="G68" s="6" t="e">
        <f>LEN('Order Sheet'!#REF!)</f>
        <v>#REF!</v>
      </c>
      <c r="H68" s="6" t="e">
        <f>LEN('Order Sheet'!#REF!)</f>
        <v>#REF!</v>
      </c>
      <c r="I68" s="6" t="e">
        <f>LEN('Order Sheet'!#REF!)</f>
        <v>#REF!</v>
      </c>
      <c r="J68" s="6" t="e">
        <f>LEN('Order Sheet'!#REF!)</f>
        <v>#REF!</v>
      </c>
      <c r="K68" s="6" t="e">
        <f>LEN('Order Sheet'!#REF!)</f>
        <v>#REF!</v>
      </c>
      <c r="M68" s="23" t="e">
        <f>ASC(LOWER('Order Sheet'!#REF!))</f>
        <v>#REF!</v>
      </c>
      <c r="N68" s="6" t="e">
        <f t="shared" si="0"/>
        <v>#REF!</v>
      </c>
      <c r="O68" s="6" t="e">
        <f t="shared" si="1"/>
        <v>#REF!</v>
      </c>
      <c r="P68" s="6" t="e">
        <f t="shared" si="2"/>
        <v>#REF!</v>
      </c>
      <c r="Q68" s="6" t="e">
        <f t="shared" si="3"/>
        <v>#REF!</v>
      </c>
      <c r="R68" s="6" t="e">
        <f t="shared" si="4"/>
        <v>#REF!</v>
      </c>
    </row>
    <row r="69" spans="1:18">
      <c r="A69" s="6" t="e">
        <f>LEN('Order Sheet'!#REF!)</f>
        <v>#REF!</v>
      </c>
      <c r="B69" s="6" t="e">
        <f>LEN('Order Sheet'!#REF!)</f>
        <v>#REF!</v>
      </c>
      <c r="C69" s="6" t="e">
        <f>LEN('Order Sheet'!#REF!)</f>
        <v>#REF!</v>
      </c>
      <c r="G69" s="6" t="e">
        <f>LEN('Order Sheet'!#REF!)</f>
        <v>#REF!</v>
      </c>
      <c r="H69" s="6" t="e">
        <f>LEN('Order Sheet'!#REF!)</f>
        <v>#REF!</v>
      </c>
      <c r="I69" s="6" t="e">
        <f>LEN('Order Sheet'!#REF!)</f>
        <v>#REF!</v>
      </c>
      <c r="J69" s="6" t="e">
        <f>LEN('Order Sheet'!#REF!)</f>
        <v>#REF!</v>
      </c>
      <c r="K69" s="6" t="e">
        <f>LEN('Order Sheet'!#REF!)</f>
        <v>#REF!</v>
      </c>
      <c r="M69" s="23" t="e">
        <f>ASC(LOWER('Order Sheet'!#REF!))</f>
        <v>#REF!</v>
      </c>
      <c r="N69" s="6" t="e">
        <f t="shared" si="0"/>
        <v>#REF!</v>
      </c>
      <c r="O69" s="6" t="e">
        <f t="shared" si="1"/>
        <v>#REF!</v>
      </c>
      <c r="P69" s="6" t="e">
        <f t="shared" si="2"/>
        <v>#REF!</v>
      </c>
      <c r="Q69" s="6" t="e">
        <f t="shared" si="3"/>
        <v>#REF!</v>
      </c>
      <c r="R69" s="6" t="e">
        <f t="shared" si="4"/>
        <v>#REF!</v>
      </c>
    </row>
    <row r="70" spans="1:18">
      <c r="A70" s="6" t="e">
        <f>LEN('Order Sheet'!#REF!)</f>
        <v>#REF!</v>
      </c>
      <c r="B70" s="6" t="e">
        <f>LEN('Order Sheet'!#REF!)</f>
        <v>#REF!</v>
      </c>
      <c r="C70" s="6" t="e">
        <f>LEN('Order Sheet'!#REF!)</f>
        <v>#REF!</v>
      </c>
      <c r="G70" s="6" t="e">
        <f>LEN('Order Sheet'!#REF!)</f>
        <v>#REF!</v>
      </c>
      <c r="H70" s="6" t="e">
        <f>LEN('Order Sheet'!#REF!)</f>
        <v>#REF!</v>
      </c>
      <c r="I70" s="6" t="e">
        <f>LEN('Order Sheet'!#REF!)</f>
        <v>#REF!</v>
      </c>
      <c r="J70" s="6" t="e">
        <f>LEN('Order Sheet'!#REF!)</f>
        <v>#REF!</v>
      </c>
      <c r="K70" s="6" t="e">
        <f>LEN('Order Sheet'!#REF!)</f>
        <v>#REF!</v>
      </c>
      <c r="M70" s="23" t="e">
        <f>ASC(LOWER('Order Sheet'!#REF!))</f>
        <v>#REF!</v>
      </c>
      <c r="N70" s="6" t="e">
        <f t="shared" si="0"/>
        <v>#REF!</v>
      </c>
      <c r="O70" s="6" t="e">
        <f t="shared" si="1"/>
        <v>#REF!</v>
      </c>
      <c r="P70" s="6" t="e">
        <f t="shared" si="2"/>
        <v>#REF!</v>
      </c>
      <c r="Q70" s="6" t="e">
        <f t="shared" si="3"/>
        <v>#REF!</v>
      </c>
      <c r="R70" s="6" t="e">
        <f t="shared" si="4"/>
        <v>#REF!</v>
      </c>
    </row>
    <row r="71" spans="1:18">
      <c r="A71" s="6" t="e">
        <f>LEN('Order Sheet'!#REF!)</f>
        <v>#REF!</v>
      </c>
      <c r="B71" s="6" t="e">
        <f>LEN('Order Sheet'!#REF!)</f>
        <v>#REF!</v>
      </c>
      <c r="C71" s="6" t="e">
        <f>LEN('Order Sheet'!#REF!)</f>
        <v>#REF!</v>
      </c>
      <c r="G71" s="6" t="e">
        <f>LEN('Order Sheet'!#REF!)</f>
        <v>#REF!</v>
      </c>
      <c r="H71" s="6" t="e">
        <f>LEN('Order Sheet'!#REF!)</f>
        <v>#REF!</v>
      </c>
      <c r="I71" s="6" t="e">
        <f>LEN('Order Sheet'!#REF!)</f>
        <v>#REF!</v>
      </c>
      <c r="J71" s="6" t="e">
        <f>LEN('Order Sheet'!#REF!)</f>
        <v>#REF!</v>
      </c>
      <c r="K71" s="6" t="e">
        <f>LEN('Order Sheet'!#REF!)</f>
        <v>#REF!</v>
      </c>
      <c r="M71" s="23" t="e">
        <f>ASC(LOWER('Order Sheet'!#REF!))</f>
        <v>#REF!</v>
      </c>
      <c r="N71" s="6" t="e">
        <f t="shared" si="0"/>
        <v>#REF!</v>
      </c>
      <c r="O71" s="6" t="e">
        <f t="shared" si="1"/>
        <v>#REF!</v>
      </c>
      <c r="P71" s="6" t="e">
        <f t="shared" si="2"/>
        <v>#REF!</v>
      </c>
      <c r="Q71" s="6" t="e">
        <f t="shared" si="3"/>
        <v>#REF!</v>
      </c>
      <c r="R71" s="6" t="e">
        <f t="shared" si="4"/>
        <v>#REF!</v>
      </c>
    </row>
    <row r="72" spans="1:18">
      <c r="A72" s="6" t="e">
        <f>LEN('Order Sheet'!#REF!)</f>
        <v>#REF!</v>
      </c>
      <c r="B72" s="6" t="e">
        <f>LEN('Order Sheet'!#REF!)</f>
        <v>#REF!</v>
      </c>
      <c r="C72" s="6" t="e">
        <f>LEN('Order Sheet'!#REF!)</f>
        <v>#REF!</v>
      </c>
      <c r="G72" s="6" t="e">
        <f>LEN('Order Sheet'!#REF!)</f>
        <v>#REF!</v>
      </c>
      <c r="H72" s="6" t="e">
        <f>LEN('Order Sheet'!#REF!)</f>
        <v>#REF!</v>
      </c>
      <c r="I72" s="6" t="e">
        <f>LEN('Order Sheet'!#REF!)</f>
        <v>#REF!</v>
      </c>
      <c r="J72" s="6" t="e">
        <f>LEN('Order Sheet'!#REF!)</f>
        <v>#REF!</v>
      </c>
      <c r="K72" s="6" t="e">
        <f>LEN('Order Sheet'!#REF!)</f>
        <v>#REF!</v>
      </c>
      <c r="M72" s="23" t="e">
        <f>ASC(LOWER('Order Sheet'!#REF!))</f>
        <v>#REF!</v>
      </c>
      <c r="N72" s="6" t="e">
        <f t="shared" ref="N72:N102" si="5">H72-LEN(SUBSTITUTE(M72,"a",""))</f>
        <v>#REF!</v>
      </c>
      <c r="O72" s="6" t="e">
        <f t="shared" ref="O72:O102" si="6">H72-LEN(SUBSTITUTE(M72,"t",""))</f>
        <v>#REF!</v>
      </c>
      <c r="P72" s="6" t="e">
        <f t="shared" ref="P72:P102" si="7">H72-LEN(SUBSTITUTE(M72,"g",""))</f>
        <v>#REF!</v>
      </c>
      <c r="Q72" s="6" t="e">
        <f t="shared" ref="Q72:Q102" si="8">H72-LEN(SUBSTITUTE(M72,"c",""))</f>
        <v>#REF!</v>
      </c>
      <c r="R72" s="6" t="e">
        <f t="shared" ref="R72:R102" si="9">H72-(N72+O72+P72+Q72)</f>
        <v>#REF!</v>
      </c>
    </row>
    <row r="73" spans="1:18">
      <c r="A73" s="6" t="e">
        <f>LEN('Order Sheet'!#REF!)</f>
        <v>#REF!</v>
      </c>
      <c r="B73" s="6" t="e">
        <f>LEN('Order Sheet'!#REF!)</f>
        <v>#REF!</v>
      </c>
      <c r="C73" s="6" t="e">
        <f>LEN('Order Sheet'!#REF!)</f>
        <v>#REF!</v>
      </c>
      <c r="G73" s="6" t="e">
        <f>LEN('Order Sheet'!#REF!)</f>
        <v>#REF!</v>
      </c>
      <c r="H73" s="6" t="e">
        <f>LEN('Order Sheet'!#REF!)</f>
        <v>#REF!</v>
      </c>
      <c r="I73" s="6" t="e">
        <f>LEN('Order Sheet'!#REF!)</f>
        <v>#REF!</v>
      </c>
      <c r="J73" s="6" t="e">
        <f>LEN('Order Sheet'!#REF!)</f>
        <v>#REF!</v>
      </c>
      <c r="K73" s="6" t="e">
        <f>LEN('Order Sheet'!#REF!)</f>
        <v>#REF!</v>
      </c>
      <c r="M73" s="23" t="e">
        <f>ASC(LOWER('Order Sheet'!#REF!))</f>
        <v>#REF!</v>
      </c>
      <c r="N73" s="6" t="e">
        <f t="shared" si="5"/>
        <v>#REF!</v>
      </c>
      <c r="O73" s="6" t="e">
        <f t="shared" si="6"/>
        <v>#REF!</v>
      </c>
      <c r="P73" s="6" t="e">
        <f t="shared" si="7"/>
        <v>#REF!</v>
      </c>
      <c r="Q73" s="6" t="e">
        <f t="shared" si="8"/>
        <v>#REF!</v>
      </c>
      <c r="R73" s="6" t="e">
        <f t="shared" si="9"/>
        <v>#REF!</v>
      </c>
    </row>
    <row r="74" spans="1:18">
      <c r="A74" s="6" t="e">
        <f>LEN('Order Sheet'!#REF!)</f>
        <v>#REF!</v>
      </c>
      <c r="B74" s="6" t="e">
        <f>LEN('Order Sheet'!#REF!)</f>
        <v>#REF!</v>
      </c>
      <c r="C74" s="6" t="e">
        <f>LEN('Order Sheet'!#REF!)</f>
        <v>#REF!</v>
      </c>
      <c r="G74" s="6" t="e">
        <f>LEN('Order Sheet'!#REF!)</f>
        <v>#REF!</v>
      </c>
      <c r="H74" s="6" t="e">
        <f>LEN('Order Sheet'!#REF!)</f>
        <v>#REF!</v>
      </c>
      <c r="I74" s="6" t="e">
        <f>LEN('Order Sheet'!#REF!)</f>
        <v>#REF!</v>
      </c>
      <c r="J74" s="6" t="e">
        <f>LEN('Order Sheet'!#REF!)</f>
        <v>#REF!</v>
      </c>
      <c r="K74" s="6" t="e">
        <f>LEN('Order Sheet'!#REF!)</f>
        <v>#REF!</v>
      </c>
      <c r="M74" s="23" t="e">
        <f>ASC(LOWER('Order Sheet'!#REF!))</f>
        <v>#REF!</v>
      </c>
      <c r="N74" s="6" t="e">
        <f t="shared" si="5"/>
        <v>#REF!</v>
      </c>
      <c r="O74" s="6" t="e">
        <f t="shared" si="6"/>
        <v>#REF!</v>
      </c>
      <c r="P74" s="6" t="e">
        <f t="shared" si="7"/>
        <v>#REF!</v>
      </c>
      <c r="Q74" s="6" t="e">
        <f t="shared" si="8"/>
        <v>#REF!</v>
      </c>
      <c r="R74" s="6" t="e">
        <f t="shared" si="9"/>
        <v>#REF!</v>
      </c>
    </row>
    <row r="75" spans="1:18">
      <c r="A75" s="6" t="e">
        <f>LEN('Order Sheet'!#REF!)</f>
        <v>#REF!</v>
      </c>
      <c r="B75" s="6" t="e">
        <f>LEN('Order Sheet'!#REF!)</f>
        <v>#REF!</v>
      </c>
      <c r="C75" s="6" t="e">
        <f>LEN('Order Sheet'!#REF!)</f>
        <v>#REF!</v>
      </c>
      <c r="G75" s="6" t="e">
        <f>LEN('Order Sheet'!#REF!)</f>
        <v>#REF!</v>
      </c>
      <c r="H75" s="6" t="e">
        <f>LEN('Order Sheet'!#REF!)</f>
        <v>#REF!</v>
      </c>
      <c r="I75" s="6" t="e">
        <f>LEN('Order Sheet'!#REF!)</f>
        <v>#REF!</v>
      </c>
      <c r="J75" s="6" t="e">
        <f>LEN('Order Sheet'!#REF!)</f>
        <v>#REF!</v>
      </c>
      <c r="K75" s="6" t="e">
        <f>LEN('Order Sheet'!#REF!)</f>
        <v>#REF!</v>
      </c>
      <c r="M75" s="23" t="e">
        <f>ASC(LOWER('Order Sheet'!#REF!))</f>
        <v>#REF!</v>
      </c>
      <c r="N75" s="6" t="e">
        <f t="shared" si="5"/>
        <v>#REF!</v>
      </c>
      <c r="O75" s="6" t="e">
        <f t="shared" si="6"/>
        <v>#REF!</v>
      </c>
      <c r="P75" s="6" t="e">
        <f t="shared" si="7"/>
        <v>#REF!</v>
      </c>
      <c r="Q75" s="6" t="e">
        <f t="shared" si="8"/>
        <v>#REF!</v>
      </c>
      <c r="R75" s="6" t="e">
        <f t="shared" si="9"/>
        <v>#REF!</v>
      </c>
    </row>
    <row r="76" spans="1:18">
      <c r="A76" s="6" t="e">
        <f>LEN('Order Sheet'!#REF!)</f>
        <v>#REF!</v>
      </c>
      <c r="B76" s="6" t="e">
        <f>LEN('Order Sheet'!#REF!)</f>
        <v>#REF!</v>
      </c>
      <c r="C76" s="6" t="e">
        <f>LEN('Order Sheet'!#REF!)</f>
        <v>#REF!</v>
      </c>
      <c r="G76" s="6" t="e">
        <f>LEN('Order Sheet'!#REF!)</f>
        <v>#REF!</v>
      </c>
      <c r="H76" s="6" t="e">
        <f>LEN('Order Sheet'!#REF!)</f>
        <v>#REF!</v>
      </c>
      <c r="I76" s="6" t="e">
        <f>LEN('Order Sheet'!#REF!)</f>
        <v>#REF!</v>
      </c>
      <c r="J76" s="6" t="e">
        <f>LEN('Order Sheet'!#REF!)</f>
        <v>#REF!</v>
      </c>
      <c r="K76" s="6" t="e">
        <f>LEN('Order Sheet'!#REF!)</f>
        <v>#REF!</v>
      </c>
      <c r="M76" s="23" t="e">
        <f>ASC(LOWER('Order Sheet'!#REF!))</f>
        <v>#REF!</v>
      </c>
      <c r="N76" s="6" t="e">
        <f t="shared" si="5"/>
        <v>#REF!</v>
      </c>
      <c r="O76" s="6" t="e">
        <f t="shared" si="6"/>
        <v>#REF!</v>
      </c>
      <c r="P76" s="6" t="e">
        <f t="shared" si="7"/>
        <v>#REF!</v>
      </c>
      <c r="Q76" s="6" t="e">
        <f t="shared" si="8"/>
        <v>#REF!</v>
      </c>
      <c r="R76" s="6" t="e">
        <f t="shared" si="9"/>
        <v>#REF!</v>
      </c>
    </row>
    <row r="77" spans="1:18">
      <c r="A77" s="6" t="e">
        <f>LEN('Order Sheet'!#REF!)</f>
        <v>#REF!</v>
      </c>
      <c r="B77" s="6" t="e">
        <f>LEN('Order Sheet'!#REF!)</f>
        <v>#REF!</v>
      </c>
      <c r="C77" s="6" t="e">
        <f>LEN('Order Sheet'!#REF!)</f>
        <v>#REF!</v>
      </c>
      <c r="G77" s="6" t="e">
        <f>LEN('Order Sheet'!#REF!)</f>
        <v>#REF!</v>
      </c>
      <c r="H77" s="6" t="e">
        <f>LEN('Order Sheet'!#REF!)</f>
        <v>#REF!</v>
      </c>
      <c r="I77" s="6" t="e">
        <f>LEN('Order Sheet'!#REF!)</f>
        <v>#REF!</v>
      </c>
      <c r="J77" s="6" t="e">
        <f>LEN('Order Sheet'!#REF!)</f>
        <v>#REF!</v>
      </c>
      <c r="K77" s="6" t="e">
        <f>LEN('Order Sheet'!#REF!)</f>
        <v>#REF!</v>
      </c>
      <c r="M77" s="23" t="e">
        <f>ASC(LOWER('Order Sheet'!#REF!))</f>
        <v>#REF!</v>
      </c>
      <c r="N77" s="6" t="e">
        <f t="shared" si="5"/>
        <v>#REF!</v>
      </c>
      <c r="O77" s="6" t="e">
        <f t="shared" si="6"/>
        <v>#REF!</v>
      </c>
      <c r="P77" s="6" t="e">
        <f t="shared" si="7"/>
        <v>#REF!</v>
      </c>
      <c r="Q77" s="6" t="e">
        <f t="shared" si="8"/>
        <v>#REF!</v>
      </c>
      <c r="R77" s="6" t="e">
        <f t="shared" si="9"/>
        <v>#REF!</v>
      </c>
    </row>
    <row r="78" spans="1:18">
      <c r="A78" s="6" t="e">
        <f>LEN('Order Sheet'!#REF!)</f>
        <v>#REF!</v>
      </c>
      <c r="B78" s="6" t="e">
        <f>LEN('Order Sheet'!#REF!)</f>
        <v>#REF!</v>
      </c>
      <c r="C78" s="6" t="e">
        <f>LEN('Order Sheet'!#REF!)</f>
        <v>#REF!</v>
      </c>
      <c r="G78" s="6" t="e">
        <f>LEN('Order Sheet'!#REF!)</f>
        <v>#REF!</v>
      </c>
      <c r="H78" s="6" t="e">
        <f>LEN('Order Sheet'!#REF!)</f>
        <v>#REF!</v>
      </c>
      <c r="I78" s="6" t="e">
        <f>LEN('Order Sheet'!#REF!)</f>
        <v>#REF!</v>
      </c>
      <c r="J78" s="6" t="e">
        <f>LEN('Order Sheet'!#REF!)</f>
        <v>#REF!</v>
      </c>
      <c r="K78" s="6" t="e">
        <f>LEN('Order Sheet'!#REF!)</f>
        <v>#REF!</v>
      </c>
      <c r="M78" s="23" t="e">
        <f>ASC(LOWER('Order Sheet'!#REF!))</f>
        <v>#REF!</v>
      </c>
      <c r="N78" s="6" t="e">
        <f t="shared" si="5"/>
        <v>#REF!</v>
      </c>
      <c r="O78" s="6" t="e">
        <f t="shared" si="6"/>
        <v>#REF!</v>
      </c>
      <c r="P78" s="6" t="e">
        <f t="shared" si="7"/>
        <v>#REF!</v>
      </c>
      <c r="Q78" s="6" t="e">
        <f t="shared" si="8"/>
        <v>#REF!</v>
      </c>
      <c r="R78" s="6" t="e">
        <f t="shared" si="9"/>
        <v>#REF!</v>
      </c>
    </row>
    <row r="79" spans="1:18">
      <c r="A79" s="6" t="e">
        <f>LEN('Order Sheet'!#REF!)</f>
        <v>#REF!</v>
      </c>
      <c r="B79" s="6" t="e">
        <f>LEN('Order Sheet'!#REF!)</f>
        <v>#REF!</v>
      </c>
      <c r="C79" s="6" t="e">
        <f>LEN('Order Sheet'!#REF!)</f>
        <v>#REF!</v>
      </c>
      <c r="G79" s="6" t="e">
        <f>LEN('Order Sheet'!#REF!)</f>
        <v>#REF!</v>
      </c>
      <c r="H79" s="6" t="e">
        <f>LEN('Order Sheet'!#REF!)</f>
        <v>#REF!</v>
      </c>
      <c r="I79" s="6" t="e">
        <f>LEN('Order Sheet'!#REF!)</f>
        <v>#REF!</v>
      </c>
      <c r="J79" s="6" t="e">
        <f>LEN('Order Sheet'!#REF!)</f>
        <v>#REF!</v>
      </c>
      <c r="K79" s="6" t="e">
        <f>LEN('Order Sheet'!#REF!)</f>
        <v>#REF!</v>
      </c>
      <c r="M79" s="23" t="e">
        <f>ASC(LOWER('Order Sheet'!#REF!))</f>
        <v>#REF!</v>
      </c>
      <c r="N79" s="6" t="e">
        <f t="shared" si="5"/>
        <v>#REF!</v>
      </c>
      <c r="O79" s="6" t="e">
        <f t="shared" si="6"/>
        <v>#REF!</v>
      </c>
      <c r="P79" s="6" t="e">
        <f t="shared" si="7"/>
        <v>#REF!</v>
      </c>
      <c r="Q79" s="6" t="e">
        <f t="shared" si="8"/>
        <v>#REF!</v>
      </c>
      <c r="R79" s="6" t="e">
        <f t="shared" si="9"/>
        <v>#REF!</v>
      </c>
    </row>
    <row r="80" spans="1:18">
      <c r="A80" s="6" t="e">
        <f>LEN('Order Sheet'!#REF!)</f>
        <v>#REF!</v>
      </c>
      <c r="B80" s="6" t="e">
        <f>LEN('Order Sheet'!#REF!)</f>
        <v>#REF!</v>
      </c>
      <c r="C80" s="6" t="e">
        <f>LEN('Order Sheet'!#REF!)</f>
        <v>#REF!</v>
      </c>
      <c r="G80" s="6" t="e">
        <f>LEN('Order Sheet'!#REF!)</f>
        <v>#REF!</v>
      </c>
      <c r="H80" s="6" t="e">
        <f>LEN('Order Sheet'!#REF!)</f>
        <v>#REF!</v>
      </c>
      <c r="I80" s="6" t="e">
        <f>LEN('Order Sheet'!#REF!)</f>
        <v>#REF!</v>
      </c>
      <c r="J80" s="6" t="e">
        <f>LEN('Order Sheet'!#REF!)</f>
        <v>#REF!</v>
      </c>
      <c r="K80" s="6" t="e">
        <f>LEN('Order Sheet'!#REF!)</f>
        <v>#REF!</v>
      </c>
      <c r="M80" s="23" t="e">
        <f>ASC(LOWER('Order Sheet'!#REF!))</f>
        <v>#REF!</v>
      </c>
      <c r="N80" s="6" t="e">
        <f t="shared" si="5"/>
        <v>#REF!</v>
      </c>
      <c r="O80" s="6" t="e">
        <f t="shared" si="6"/>
        <v>#REF!</v>
      </c>
      <c r="P80" s="6" t="e">
        <f t="shared" si="7"/>
        <v>#REF!</v>
      </c>
      <c r="Q80" s="6" t="e">
        <f t="shared" si="8"/>
        <v>#REF!</v>
      </c>
      <c r="R80" s="6" t="e">
        <f t="shared" si="9"/>
        <v>#REF!</v>
      </c>
    </row>
    <row r="81" spans="1:18">
      <c r="A81" s="6" t="e">
        <f>LEN('Order Sheet'!#REF!)</f>
        <v>#REF!</v>
      </c>
      <c r="B81" s="6" t="e">
        <f>LEN('Order Sheet'!#REF!)</f>
        <v>#REF!</v>
      </c>
      <c r="C81" s="6" t="e">
        <f>LEN('Order Sheet'!#REF!)</f>
        <v>#REF!</v>
      </c>
      <c r="G81" s="6" t="e">
        <f>LEN('Order Sheet'!#REF!)</f>
        <v>#REF!</v>
      </c>
      <c r="H81" s="6" t="e">
        <f>LEN('Order Sheet'!#REF!)</f>
        <v>#REF!</v>
      </c>
      <c r="I81" s="6" t="e">
        <f>LEN('Order Sheet'!#REF!)</f>
        <v>#REF!</v>
      </c>
      <c r="J81" s="6" t="e">
        <f>LEN('Order Sheet'!#REF!)</f>
        <v>#REF!</v>
      </c>
      <c r="K81" s="6" t="e">
        <f>LEN('Order Sheet'!#REF!)</f>
        <v>#REF!</v>
      </c>
      <c r="M81" s="23" t="e">
        <f>ASC(LOWER('Order Sheet'!#REF!))</f>
        <v>#REF!</v>
      </c>
      <c r="N81" s="6" t="e">
        <f t="shared" si="5"/>
        <v>#REF!</v>
      </c>
      <c r="O81" s="6" t="e">
        <f t="shared" si="6"/>
        <v>#REF!</v>
      </c>
      <c r="P81" s="6" t="e">
        <f t="shared" si="7"/>
        <v>#REF!</v>
      </c>
      <c r="Q81" s="6" t="e">
        <f t="shared" si="8"/>
        <v>#REF!</v>
      </c>
      <c r="R81" s="6" t="e">
        <f t="shared" si="9"/>
        <v>#REF!</v>
      </c>
    </row>
    <row r="82" spans="1:18">
      <c r="A82" s="6" t="e">
        <f>LEN('Order Sheet'!#REF!)</f>
        <v>#REF!</v>
      </c>
      <c r="B82" s="6" t="e">
        <f>LEN('Order Sheet'!#REF!)</f>
        <v>#REF!</v>
      </c>
      <c r="C82" s="6" t="e">
        <f>LEN('Order Sheet'!#REF!)</f>
        <v>#REF!</v>
      </c>
      <c r="G82" s="6" t="e">
        <f>LEN('Order Sheet'!#REF!)</f>
        <v>#REF!</v>
      </c>
      <c r="H82" s="6" t="e">
        <f>LEN('Order Sheet'!#REF!)</f>
        <v>#REF!</v>
      </c>
      <c r="I82" s="6" t="e">
        <f>LEN('Order Sheet'!#REF!)</f>
        <v>#REF!</v>
      </c>
      <c r="J82" s="6" t="e">
        <f>LEN('Order Sheet'!#REF!)</f>
        <v>#REF!</v>
      </c>
      <c r="K82" s="6" t="e">
        <f>LEN('Order Sheet'!#REF!)</f>
        <v>#REF!</v>
      </c>
      <c r="M82" s="23" t="e">
        <f>ASC(LOWER('Order Sheet'!#REF!))</f>
        <v>#REF!</v>
      </c>
      <c r="N82" s="6" t="e">
        <f t="shared" si="5"/>
        <v>#REF!</v>
      </c>
      <c r="O82" s="6" t="e">
        <f t="shared" si="6"/>
        <v>#REF!</v>
      </c>
      <c r="P82" s="6" t="e">
        <f t="shared" si="7"/>
        <v>#REF!</v>
      </c>
      <c r="Q82" s="6" t="e">
        <f t="shared" si="8"/>
        <v>#REF!</v>
      </c>
      <c r="R82" s="6" t="e">
        <f t="shared" si="9"/>
        <v>#REF!</v>
      </c>
    </row>
    <row r="83" spans="1:18">
      <c r="A83" s="6" t="e">
        <f>LEN('Order Sheet'!#REF!)</f>
        <v>#REF!</v>
      </c>
      <c r="B83" s="6" t="e">
        <f>LEN('Order Sheet'!#REF!)</f>
        <v>#REF!</v>
      </c>
      <c r="C83" s="6" t="e">
        <f>LEN('Order Sheet'!#REF!)</f>
        <v>#REF!</v>
      </c>
      <c r="G83" s="6" t="e">
        <f>LEN('Order Sheet'!#REF!)</f>
        <v>#REF!</v>
      </c>
      <c r="H83" s="6" t="e">
        <f>LEN('Order Sheet'!#REF!)</f>
        <v>#REF!</v>
      </c>
      <c r="I83" s="6" t="e">
        <f>LEN('Order Sheet'!#REF!)</f>
        <v>#REF!</v>
      </c>
      <c r="J83" s="6" t="e">
        <f>LEN('Order Sheet'!#REF!)</f>
        <v>#REF!</v>
      </c>
      <c r="K83" s="6" t="e">
        <f>LEN('Order Sheet'!#REF!)</f>
        <v>#REF!</v>
      </c>
      <c r="M83" s="23" t="e">
        <f>ASC(LOWER('Order Sheet'!#REF!))</f>
        <v>#REF!</v>
      </c>
      <c r="N83" s="6" t="e">
        <f t="shared" si="5"/>
        <v>#REF!</v>
      </c>
      <c r="O83" s="6" t="e">
        <f t="shared" si="6"/>
        <v>#REF!</v>
      </c>
      <c r="P83" s="6" t="e">
        <f t="shared" si="7"/>
        <v>#REF!</v>
      </c>
      <c r="Q83" s="6" t="e">
        <f t="shared" si="8"/>
        <v>#REF!</v>
      </c>
      <c r="R83" s="6" t="e">
        <f t="shared" si="9"/>
        <v>#REF!</v>
      </c>
    </row>
    <row r="84" spans="1:18">
      <c r="A84" s="6" t="e">
        <f>LEN('Order Sheet'!#REF!)</f>
        <v>#REF!</v>
      </c>
      <c r="B84" s="6" t="e">
        <f>LEN('Order Sheet'!#REF!)</f>
        <v>#REF!</v>
      </c>
      <c r="C84" s="6" t="e">
        <f>LEN('Order Sheet'!#REF!)</f>
        <v>#REF!</v>
      </c>
      <c r="G84" s="6" t="e">
        <f>LEN('Order Sheet'!#REF!)</f>
        <v>#REF!</v>
      </c>
      <c r="H84" s="6" t="e">
        <f>LEN('Order Sheet'!#REF!)</f>
        <v>#REF!</v>
      </c>
      <c r="I84" s="6" t="e">
        <f>LEN('Order Sheet'!#REF!)</f>
        <v>#REF!</v>
      </c>
      <c r="J84" s="6" t="e">
        <f>LEN('Order Sheet'!#REF!)</f>
        <v>#REF!</v>
      </c>
      <c r="K84" s="6" t="e">
        <f>LEN('Order Sheet'!#REF!)</f>
        <v>#REF!</v>
      </c>
      <c r="M84" s="23" t="e">
        <f>ASC(LOWER('Order Sheet'!#REF!))</f>
        <v>#REF!</v>
      </c>
      <c r="N84" s="6" t="e">
        <f t="shared" si="5"/>
        <v>#REF!</v>
      </c>
      <c r="O84" s="6" t="e">
        <f t="shared" si="6"/>
        <v>#REF!</v>
      </c>
      <c r="P84" s="6" t="e">
        <f t="shared" si="7"/>
        <v>#REF!</v>
      </c>
      <c r="Q84" s="6" t="e">
        <f t="shared" si="8"/>
        <v>#REF!</v>
      </c>
      <c r="R84" s="6" t="e">
        <f t="shared" si="9"/>
        <v>#REF!</v>
      </c>
    </row>
    <row r="85" spans="1:18">
      <c r="A85" s="6" t="e">
        <f>LEN('Order Sheet'!#REF!)</f>
        <v>#REF!</v>
      </c>
      <c r="B85" s="6" t="e">
        <f>LEN('Order Sheet'!#REF!)</f>
        <v>#REF!</v>
      </c>
      <c r="C85" s="6" t="e">
        <f>LEN('Order Sheet'!#REF!)</f>
        <v>#REF!</v>
      </c>
      <c r="G85" s="6" t="e">
        <f>LEN('Order Sheet'!#REF!)</f>
        <v>#REF!</v>
      </c>
      <c r="H85" s="6" t="e">
        <f>LEN('Order Sheet'!#REF!)</f>
        <v>#REF!</v>
      </c>
      <c r="I85" s="6" t="e">
        <f>LEN('Order Sheet'!#REF!)</f>
        <v>#REF!</v>
      </c>
      <c r="J85" s="6" t="e">
        <f>LEN('Order Sheet'!#REF!)</f>
        <v>#REF!</v>
      </c>
      <c r="K85" s="6" t="e">
        <f>LEN('Order Sheet'!#REF!)</f>
        <v>#REF!</v>
      </c>
      <c r="M85" s="23" t="e">
        <f>ASC(LOWER('Order Sheet'!#REF!))</f>
        <v>#REF!</v>
      </c>
      <c r="N85" s="6" t="e">
        <f t="shared" si="5"/>
        <v>#REF!</v>
      </c>
      <c r="O85" s="6" t="e">
        <f t="shared" si="6"/>
        <v>#REF!</v>
      </c>
      <c r="P85" s="6" t="e">
        <f t="shared" si="7"/>
        <v>#REF!</v>
      </c>
      <c r="Q85" s="6" t="e">
        <f t="shared" si="8"/>
        <v>#REF!</v>
      </c>
      <c r="R85" s="6" t="e">
        <f t="shared" si="9"/>
        <v>#REF!</v>
      </c>
    </row>
    <row r="86" spans="1:18">
      <c r="A86" s="6" t="e">
        <f>LEN('Order Sheet'!#REF!)</f>
        <v>#REF!</v>
      </c>
      <c r="B86" s="6" t="e">
        <f>LEN('Order Sheet'!#REF!)</f>
        <v>#REF!</v>
      </c>
      <c r="C86" s="6" t="e">
        <f>LEN('Order Sheet'!#REF!)</f>
        <v>#REF!</v>
      </c>
      <c r="G86" s="6" t="e">
        <f>LEN('Order Sheet'!#REF!)</f>
        <v>#REF!</v>
      </c>
      <c r="H86" s="6" t="e">
        <f>LEN('Order Sheet'!#REF!)</f>
        <v>#REF!</v>
      </c>
      <c r="I86" s="6" t="e">
        <f>LEN('Order Sheet'!#REF!)</f>
        <v>#REF!</v>
      </c>
      <c r="J86" s="6" t="e">
        <f>LEN('Order Sheet'!#REF!)</f>
        <v>#REF!</v>
      </c>
      <c r="K86" s="6" t="e">
        <f>LEN('Order Sheet'!#REF!)</f>
        <v>#REF!</v>
      </c>
      <c r="M86" s="23" t="e">
        <f>ASC(LOWER('Order Sheet'!#REF!))</f>
        <v>#REF!</v>
      </c>
      <c r="N86" s="6" t="e">
        <f t="shared" si="5"/>
        <v>#REF!</v>
      </c>
      <c r="O86" s="6" t="e">
        <f t="shared" si="6"/>
        <v>#REF!</v>
      </c>
      <c r="P86" s="6" t="e">
        <f t="shared" si="7"/>
        <v>#REF!</v>
      </c>
      <c r="Q86" s="6" t="e">
        <f t="shared" si="8"/>
        <v>#REF!</v>
      </c>
      <c r="R86" s="6" t="e">
        <f t="shared" si="9"/>
        <v>#REF!</v>
      </c>
    </row>
    <row r="87" spans="1:18">
      <c r="A87" s="6" t="e">
        <f>LEN('Order Sheet'!#REF!)</f>
        <v>#REF!</v>
      </c>
      <c r="B87" s="6" t="e">
        <f>LEN('Order Sheet'!#REF!)</f>
        <v>#REF!</v>
      </c>
      <c r="C87" s="6" t="e">
        <f>LEN('Order Sheet'!#REF!)</f>
        <v>#REF!</v>
      </c>
      <c r="G87" s="6" t="e">
        <f>LEN('Order Sheet'!#REF!)</f>
        <v>#REF!</v>
      </c>
      <c r="H87" s="6" t="e">
        <f>LEN('Order Sheet'!#REF!)</f>
        <v>#REF!</v>
      </c>
      <c r="I87" s="6" t="e">
        <f>LEN('Order Sheet'!#REF!)</f>
        <v>#REF!</v>
      </c>
      <c r="J87" s="6" t="e">
        <f>LEN('Order Sheet'!#REF!)</f>
        <v>#REF!</v>
      </c>
      <c r="K87" s="6" t="e">
        <f>LEN('Order Sheet'!#REF!)</f>
        <v>#REF!</v>
      </c>
      <c r="M87" s="23" t="e">
        <f>ASC(LOWER('Order Sheet'!#REF!))</f>
        <v>#REF!</v>
      </c>
      <c r="N87" s="6" t="e">
        <f t="shared" si="5"/>
        <v>#REF!</v>
      </c>
      <c r="O87" s="6" t="e">
        <f t="shared" si="6"/>
        <v>#REF!</v>
      </c>
      <c r="P87" s="6" t="e">
        <f t="shared" si="7"/>
        <v>#REF!</v>
      </c>
      <c r="Q87" s="6" t="e">
        <f t="shared" si="8"/>
        <v>#REF!</v>
      </c>
      <c r="R87" s="6" t="e">
        <f t="shared" si="9"/>
        <v>#REF!</v>
      </c>
    </row>
    <row r="88" spans="1:18">
      <c r="A88" s="6" t="e">
        <f>LEN('Order Sheet'!#REF!)</f>
        <v>#REF!</v>
      </c>
      <c r="B88" s="6" t="e">
        <f>LEN('Order Sheet'!#REF!)</f>
        <v>#REF!</v>
      </c>
      <c r="C88" s="6" t="e">
        <f>LEN('Order Sheet'!#REF!)</f>
        <v>#REF!</v>
      </c>
      <c r="G88" s="6" t="e">
        <f>LEN('Order Sheet'!#REF!)</f>
        <v>#REF!</v>
      </c>
      <c r="H88" s="6" t="e">
        <f>LEN('Order Sheet'!#REF!)</f>
        <v>#REF!</v>
      </c>
      <c r="I88" s="6" t="e">
        <f>LEN('Order Sheet'!#REF!)</f>
        <v>#REF!</v>
      </c>
      <c r="J88" s="6" t="e">
        <f>LEN('Order Sheet'!#REF!)</f>
        <v>#REF!</v>
      </c>
      <c r="K88" s="6" t="e">
        <f>LEN('Order Sheet'!#REF!)</f>
        <v>#REF!</v>
      </c>
      <c r="M88" s="23" t="e">
        <f>ASC(LOWER('Order Sheet'!#REF!))</f>
        <v>#REF!</v>
      </c>
      <c r="N88" s="6" t="e">
        <f t="shared" si="5"/>
        <v>#REF!</v>
      </c>
      <c r="O88" s="6" t="e">
        <f t="shared" si="6"/>
        <v>#REF!</v>
      </c>
      <c r="P88" s="6" t="e">
        <f t="shared" si="7"/>
        <v>#REF!</v>
      </c>
      <c r="Q88" s="6" t="e">
        <f t="shared" si="8"/>
        <v>#REF!</v>
      </c>
      <c r="R88" s="6" t="e">
        <f t="shared" si="9"/>
        <v>#REF!</v>
      </c>
    </row>
    <row r="89" spans="1:18">
      <c r="A89" s="6" t="e">
        <f>LEN('Order Sheet'!#REF!)</f>
        <v>#REF!</v>
      </c>
      <c r="B89" s="6" t="e">
        <f>LEN('Order Sheet'!#REF!)</f>
        <v>#REF!</v>
      </c>
      <c r="C89" s="6" t="e">
        <f>LEN('Order Sheet'!#REF!)</f>
        <v>#REF!</v>
      </c>
      <c r="G89" s="6" t="e">
        <f>LEN('Order Sheet'!#REF!)</f>
        <v>#REF!</v>
      </c>
      <c r="H89" s="6" t="e">
        <f>LEN('Order Sheet'!#REF!)</f>
        <v>#REF!</v>
      </c>
      <c r="I89" s="6" t="e">
        <f>LEN('Order Sheet'!#REF!)</f>
        <v>#REF!</v>
      </c>
      <c r="J89" s="6" t="e">
        <f>LEN('Order Sheet'!#REF!)</f>
        <v>#REF!</v>
      </c>
      <c r="K89" s="6" t="e">
        <f>LEN('Order Sheet'!#REF!)</f>
        <v>#REF!</v>
      </c>
      <c r="M89" s="23" t="e">
        <f>ASC(LOWER('Order Sheet'!#REF!))</f>
        <v>#REF!</v>
      </c>
      <c r="N89" s="6" t="e">
        <f t="shared" si="5"/>
        <v>#REF!</v>
      </c>
      <c r="O89" s="6" t="e">
        <f t="shared" si="6"/>
        <v>#REF!</v>
      </c>
      <c r="P89" s="6" t="e">
        <f t="shared" si="7"/>
        <v>#REF!</v>
      </c>
      <c r="Q89" s="6" t="e">
        <f t="shared" si="8"/>
        <v>#REF!</v>
      </c>
      <c r="R89" s="6" t="e">
        <f t="shared" si="9"/>
        <v>#REF!</v>
      </c>
    </row>
    <row r="90" spans="1:18">
      <c r="A90" s="6" t="e">
        <f>LEN('Order Sheet'!#REF!)</f>
        <v>#REF!</v>
      </c>
      <c r="B90" s="6" t="e">
        <f>LEN('Order Sheet'!#REF!)</f>
        <v>#REF!</v>
      </c>
      <c r="C90" s="6" t="e">
        <f>LEN('Order Sheet'!#REF!)</f>
        <v>#REF!</v>
      </c>
      <c r="G90" s="6" t="e">
        <f>LEN('Order Sheet'!#REF!)</f>
        <v>#REF!</v>
      </c>
      <c r="H90" s="6" t="e">
        <f>LEN('Order Sheet'!#REF!)</f>
        <v>#REF!</v>
      </c>
      <c r="I90" s="6" t="e">
        <f>LEN('Order Sheet'!#REF!)</f>
        <v>#REF!</v>
      </c>
      <c r="J90" s="6" t="e">
        <f>LEN('Order Sheet'!#REF!)</f>
        <v>#REF!</v>
      </c>
      <c r="K90" s="6" t="e">
        <f>LEN('Order Sheet'!#REF!)</f>
        <v>#REF!</v>
      </c>
      <c r="M90" s="23" t="e">
        <f>ASC(LOWER('Order Sheet'!#REF!))</f>
        <v>#REF!</v>
      </c>
      <c r="N90" s="6" t="e">
        <f t="shared" si="5"/>
        <v>#REF!</v>
      </c>
      <c r="O90" s="6" t="e">
        <f t="shared" si="6"/>
        <v>#REF!</v>
      </c>
      <c r="P90" s="6" t="e">
        <f t="shared" si="7"/>
        <v>#REF!</v>
      </c>
      <c r="Q90" s="6" t="e">
        <f t="shared" si="8"/>
        <v>#REF!</v>
      </c>
      <c r="R90" s="6" t="e">
        <f t="shared" si="9"/>
        <v>#REF!</v>
      </c>
    </row>
    <row r="91" spans="1:18">
      <c r="A91" s="6" t="e">
        <f>LEN('Order Sheet'!#REF!)</f>
        <v>#REF!</v>
      </c>
      <c r="B91" s="6" t="e">
        <f>LEN('Order Sheet'!#REF!)</f>
        <v>#REF!</v>
      </c>
      <c r="C91" s="6" t="e">
        <f>LEN('Order Sheet'!#REF!)</f>
        <v>#REF!</v>
      </c>
      <c r="G91" s="6" t="e">
        <f>LEN('Order Sheet'!#REF!)</f>
        <v>#REF!</v>
      </c>
      <c r="H91" s="6" t="e">
        <f>LEN('Order Sheet'!#REF!)</f>
        <v>#REF!</v>
      </c>
      <c r="I91" s="6" t="e">
        <f>LEN('Order Sheet'!#REF!)</f>
        <v>#REF!</v>
      </c>
      <c r="J91" s="6" t="e">
        <f>LEN('Order Sheet'!#REF!)</f>
        <v>#REF!</v>
      </c>
      <c r="K91" s="6" t="e">
        <f>LEN('Order Sheet'!#REF!)</f>
        <v>#REF!</v>
      </c>
      <c r="M91" s="23" t="e">
        <f>ASC(LOWER('Order Sheet'!#REF!))</f>
        <v>#REF!</v>
      </c>
      <c r="N91" s="6" t="e">
        <f t="shared" si="5"/>
        <v>#REF!</v>
      </c>
      <c r="O91" s="6" t="e">
        <f t="shared" si="6"/>
        <v>#REF!</v>
      </c>
      <c r="P91" s="6" t="e">
        <f t="shared" si="7"/>
        <v>#REF!</v>
      </c>
      <c r="Q91" s="6" t="e">
        <f t="shared" si="8"/>
        <v>#REF!</v>
      </c>
      <c r="R91" s="6" t="e">
        <f t="shared" si="9"/>
        <v>#REF!</v>
      </c>
    </row>
    <row r="92" spans="1:18">
      <c r="A92" s="6" t="e">
        <f>LEN('Order Sheet'!#REF!)</f>
        <v>#REF!</v>
      </c>
      <c r="B92" s="6" t="e">
        <f>LEN('Order Sheet'!#REF!)</f>
        <v>#REF!</v>
      </c>
      <c r="C92" s="6" t="e">
        <f>LEN('Order Sheet'!#REF!)</f>
        <v>#REF!</v>
      </c>
      <c r="G92" s="6" t="e">
        <f>LEN('Order Sheet'!#REF!)</f>
        <v>#REF!</v>
      </c>
      <c r="H92" s="6" t="e">
        <f>LEN('Order Sheet'!#REF!)</f>
        <v>#REF!</v>
      </c>
      <c r="I92" s="6" t="e">
        <f>LEN('Order Sheet'!#REF!)</f>
        <v>#REF!</v>
      </c>
      <c r="J92" s="6" t="e">
        <f>LEN('Order Sheet'!#REF!)</f>
        <v>#REF!</v>
      </c>
      <c r="K92" s="6" t="e">
        <f>LEN('Order Sheet'!#REF!)</f>
        <v>#REF!</v>
      </c>
      <c r="M92" s="23" t="e">
        <f>ASC(LOWER('Order Sheet'!#REF!))</f>
        <v>#REF!</v>
      </c>
      <c r="N92" s="6" t="e">
        <f t="shared" si="5"/>
        <v>#REF!</v>
      </c>
      <c r="O92" s="6" t="e">
        <f t="shared" si="6"/>
        <v>#REF!</v>
      </c>
      <c r="P92" s="6" t="e">
        <f t="shared" si="7"/>
        <v>#REF!</v>
      </c>
      <c r="Q92" s="6" t="e">
        <f t="shared" si="8"/>
        <v>#REF!</v>
      </c>
      <c r="R92" s="6" t="e">
        <f t="shared" si="9"/>
        <v>#REF!</v>
      </c>
    </row>
    <row r="93" spans="1:18">
      <c r="A93" s="6" t="e">
        <f>LEN('Order Sheet'!#REF!)</f>
        <v>#REF!</v>
      </c>
      <c r="B93" s="6" t="e">
        <f>LEN('Order Sheet'!#REF!)</f>
        <v>#REF!</v>
      </c>
      <c r="C93" s="6" t="e">
        <f>LEN('Order Sheet'!#REF!)</f>
        <v>#REF!</v>
      </c>
      <c r="G93" s="6" t="e">
        <f>LEN('Order Sheet'!#REF!)</f>
        <v>#REF!</v>
      </c>
      <c r="H93" s="6" t="e">
        <f>LEN('Order Sheet'!#REF!)</f>
        <v>#REF!</v>
      </c>
      <c r="I93" s="6" t="e">
        <f>LEN('Order Sheet'!#REF!)</f>
        <v>#REF!</v>
      </c>
      <c r="J93" s="6" t="e">
        <f>LEN('Order Sheet'!#REF!)</f>
        <v>#REF!</v>
      </c>
      <c r="K93" s="6" t="e">
        <f>LEN('Order Sheet'!#REF!)</f>
        <v>#REF!</v>
      </c>
      <c r="M93" s="23" t="e">
        <f>ASC(LOWER('Order Sheet'!#REF!))</f>
        <v>#REF!</v>
      </c>
      <c r="N93" s="6" t="e">
        <f t="shared" si="5"/>
        <v>#REF!</v>
      </c>
      <c r="O93" s="6" t="e">
        <f t="shared" si="6"/>
        <v>#REF!</v>
      </c>
      <c r="P93" s="6" t="e">
        <f t="shared" si="7"/>
        <v>#REF!</v>
      </c>
      <c r="Q93" s="6" t="e">
        <f t="shared" si="8"/>
        <v>#REF!</v>
      </c>
      <c r="R93" s="6" t="e">
        <f t="shared" si="9"/>
        <v>#REF!</v>
      </c>
    </row>
    <row r="94" spans="1:18">
      <c r="A94" s="6" t="e">
        <f>LEN('Order Sheet'!#REF!)</f>
        <v>#REF!</v>
      </c>
      <c r="B94" s="6" t="e">
        <f>LEN('Order Sheet'!#REF!)</f>
        <v>#REF!</v>
      </c>
      <c r="C94" s="6" t="e">
        <f>LEN('Order Sheet'!#REF!)</f>
        <v>#REF!</v>
      </c>
      <c r="G94" s="6" t="e">
        <f>LEN('Order Sheet'!#REF!)</f>
        <v>#REF!</v>
      </c>
      <c r="H94" s="6" t="e">
        <f>LEN('Order Sheet'!#REF!)</f>
        <v>#REF!</v>
      </c>
      <c r="I94" s="6" t="e">
        <f>LEN('Order Sheet'!#REF!)</f>
        <v>#REF!</v>
      </c>
      <c r="J94" s="6" t="e">
        <f>LEN('Order Sheet'!#REF!)</f>
        <v>#REF!</v>
      </c>
      <c r="K94" s="6" t="e">
        <f>LEN('Order Sheet'!#REF!)</f>
        <v>#REF!</v>
      </c>
      <c r="M94" s="23" t="e">
        <f>ASC(LOWER('Order Sheet'!#REF!))</f>
        <v>#REF!</v>
      </c>
      <c r="N94" s="6" t="e">
        <f t="shared" si="5"/>
        <v>#REF!</v>
      </c>
      <c r="O94" s="6" t="e">
        <f t="shared" si="6"/>
        <v>#REF!</v>
      </c>
      <c r="P94" s="6" t="e">
        <f t="shared" si="7"/>
        <v>#REF!</v>
      </c>
      <c r="Q94" s="6" t="e">
        <f t="shared" si="8"/>
        <v>#REF!</v>
      </c>
      <c r="R94" s="6" t="e">
        <f t="shared" si="9"/>
        <v>#REF!</v>
      </c>
    </row>
    <row r="95" spans="1:18">
      <c r="A95" s="6" t="e">
        <f>LEN('Order Sheet'!#REF!)</f>
        <v>#REF!</v>
      </c>
      <c r="B95" s="6" t="e">
        <f>LEN('Order Sheet'!#REF!)</f>
        <v>#REF!</v>
      </c>
      <c r="C95" s="6" t="e">
        <f>LEN('Order Sheet'!#REF!)</f>
        <v>#REF!</v>
      </c>
      <c r="G95" s="6" t="e">
        <f>LEN('Order Sheet'!#REF!)</f>
        <v>#REF!</v>
      </c>
      <c r="H95" s="6" t="e">
        <f>LEN('Order Sheet'!#REF!)</f>
        <v>#REF!</v>
      </c>
      <c r="I95" s="6" t="e">
        <f>LEN('Order Sheet'!#REF!)</f>
        <v>#REF!</v>
      </c>
      <c r="J95" s="6" t="e">
        <f>LEN('Order Sheet'!#REF!)</f>
        <v>#REF!</v>
      </c>
      <c r="K95" s="6" t="e">
        <f>LEN('Order Sheet'!#REF!)</f>
        <v>#REF!</v>
      </c>
      <c r="M95" s="23" t="e">
        <f>ASC(LOWER('Order Sheet'!#REF!))</f>
        <v>#REF!</v>
      </c>
      <c r="N95" s="6" t="e">
        <f t="shared" si="5"/>
        <v>#REF!</v>
      </c>
      <c r="O95" s="6" t="e">
        <f t="shared" si="6"/>
        <v>#REF!</v>
      </c>
      <c r="P95" s="6" t="e">
        <f t="shared" si="7"/>
        <v>#REF!</v>
      </c>
      <c r="Q95" s="6" t="e">
        <f t="shared" si="8"/>
        <v>#REF!</v>
      </c>
      <c r="R95" s="6" t="e">
        <f t="shared" si="9"/>
        <v>#REF!</v>
      </c>
    </row>
    <row r="96" spans="1:18">
      <c r="A96" s="6" t="e">
        <f>LEN('Order Sheet'!#REF!)</f>
        <v>#REF!</v>
      </c>
      <c r="B96" s="6" t="e">
        <f>LEN('Order Sheet'!#REF!)</f>
        <v>#REF!</v>
      </c>
      <c r="C96" s="6" t="e">
        <f>LEN('Order Sheet'!#REF!)</f>
        <v>#REF!</v>
      </c>
      <c r="G96" s="6" t="e">
        <f>LEN('Order Sheet'!#REF!)</f>
        <v>#REF!</v>
      </c>
      <c r="H96" s="6" t="e">
        <f>LEN('Order Sheet'!#REF!)</f>
        <v>#REF!</v>
      </c>
      <c r="I96" s="6" t="e">
        <f>LEN('Order Sheet'!#REF!)</f>
        <v>#REF!</v>
      </c>
      <c r="J96" s="6" t="e">
        <f>LEN('Order Sheet'!#REF!)</f>
        <v>#REF!</v>
      </c>
      <c r="K96" s="6" t="e">
        <f>LEN('Order Sheet'!#REF!)</f>
        <v>#REF!</v>
      </c>
      <c r="M96" s="23" t="e">
        <f>ASC(LOWER('Order Sheet'!#REF!))</f>
        <v>#REF!</v>
      </c>
      <c r="N96" s="6" t="e">
        <f t="shared" si="5"/>
        <v>#REF!</v>
      </c>
      <c r="O96" s="6" t="e">
        <f t="shared" si="6"/>
        <v>#REF!</v>
      </c>
      <c r="P96" s="6" t="e">
        <f t="shared" si="7"/>
        <v>#REF!</v>
      </c>
      <c r="Q96" s="6" t="e">
        <f t="shared" si="8"/>
        <v>#REF!</v>
      </c>
      <c r="R96" s="6" t="e">
        <f t="shared" si="9"/>
        <v>#REF!</v>
      </c>
    </row>
    <row r="97" spans="1:18">
      <c r="A97" s="6" t="e">
        <f>LEN('Order Sheet'!#REF!)</f>
        <v>#REF!</v>
      </c>
      <c r="B97" s="6" t="e">
        <f>LEN('Order Sheet'!#REF!)</f>
        <v>#REF!</v>
      </c>
      <c r="C97" s="6" t="e">
        <f>LEN('Order Sheet'!#REF!)</f>
        <v>#REF!</v>
      </c>
      <c r="G97" s="6" t="e">
        <f>LEN('Order Sheet'!#REF!)</f>
        <v>#REF!</v>
      </c>
      <c r="H97" s="6" t="e">
        <f>LEN('Order Sheet'!#REF!)</f>
        <v>#REF!</v>
      </c>
      <c r="I97" s="6" t="e">
        <f>LEN('Order Sheet'!#REF!)</f>
        <v>#REF!</v>
      </c>
      <c r="J97" s="6" t="e">
        <f>LEN('Order Sheet'!#REF!)</f>
        <v>#REF!</v>
      </c>
      <c r="K97" s="6" t="e">
        <f>LEN('Order Sheet'!#REF!)</f>
        <v>#REF!</v>
      </c>
      <c r="M97" s="23" t="e">
        <f>ASC(LOWER('Order Sheet'!#REF!))</f>
        <v>#REF!</v>
      </c>
      <c r="N97" s="6" t="e">
        <f t="shared" si="5"/>
        <v>#REF!</v>
      </c>
      <c r="O97" s="6" t="e">
        <f t="shared" si="6"/>
        <v>#REF!</v>
      </c>
      <c r="P97" s="6" t="e">
        <f t="shared" si="7"/>
        <v>#REF!</v>
      </c>
      <c r="Q97" s="6" t="e">
        <f t="shared" si="8"/>
        <v>#REF!</v>
      </c>
      <c r="R97" s="6" t="e">
        <f t="shared" si="9"/>
        <v>#REF!</v>
      </c>
    </row>
    <row r="98" spans="1:18">
      <c r="A98" s="6" t="e">
        <f>LEN('Order Sheet'!#REF!)</f>
        <v>#REF!</v>
      </c>
      <c r="B98" s="6" t="e">
        <f>LEN('Order Sheet'!#REF!)</f>
        <v>#REF!</v>
      </c>
      <c r="C98" s="6" t="e">
        <f>LEN('Order Sheet'!#REF!)</f>
        <v>#REF!</v>
      </c>
      <c r="G98" s="6" t="e">
        <f>LEN('Order Sheet'!#REF!)</f>
        <v>#REF!</v>
      </c>
      <c r="H98" s="6" t="e">
        <f>LEN('Order Sheet'!#REF!)</f>
        <v>#REF!</v>
      </c>
      <c r="I98" s="6" t="e">
        <f>LEN('Order Sheet'!#REF!)</f>
        <v>#REF!</v>
      </c>
      <c r="J98" s="6" t="e">
        <f>LEN('Order Sheet'!#REF!)</f>
        <v>#REF!</v>
      </c>
      <c r="K98" s="6" t="e">
        <f>LEN('Order Sheet'!#REF!)</f>
        <v>#REF!</v>
      </c>
      <c r="M98" s="23" t="e">
        <f>ASC(LOWER('Order Sheet'!#REF!))</f>
        <v>#REF!</v>
      </c>
      <c r="N98" s="6" t="e">
        <f t="shared" si="5"/>
        <v>#REF!</v>
      </c>
      <c r="O98" s="6" t="e">
        <f t="shared" si="6"/>
        <v>#REF!</v>
      </c>
      <c r="P98" s="6" t="e">
        <f t="shared" si="7"/>
        <v>#REF!</v>
      </c>
      <c r="Q98" s="6" t="e">
        <f t="shared" si="8"/>
        <v>#REF!</v>
      </c>
      <c r="R98" s="6" t="e">
        <f t="shared" si="9"/>
        <v>#REF!</v>
      </c>
    </row>
    <row r="99" spans="1:18">
      <c r="A99" s="6" t="e">
        <f>LEN('Order Sheet'!#REF!)</f>
        <v>#REF!</v>
      </c>
      <c r="B99" s="6" t="e">
        <f>LEN('Order Sheet'!#REF!)</f>
        <v>#REF!</v>
      </c>
      <c r="C99" s="6" t="e">
        <f>LEN('Order Sheet'!#REF!)</f>
        <v>#REF!</v>
      </c>
      <c r="G99" s="6" t="e">
        <f>LEN('Order Sheet'!#REF!)</f>
        <v>#REF!</v>
      </c>
      <c r="H99" s="6" t="e">
        <f>LEN('Order Sheet'!#REF!)</f>
        <v>#REF!</v>
      </c>
      <c r="I99" s="6" t="e">
        <f>LEN('Order Sheet'!#REF!)</f>
        <v>#REF!</v>
      </c>
      <c r="J99" s="6" t="e">
        <f>LEN('Order Sheet'!#REF!)</f>
        <v>#REF!</v>
      </c>
      <c r="K99" s="6" t="e">
        <f>LEN('Order Sheet'!#REF!)</f>
        <v>#REF!</v>
      </c>
      <c r="M99" s="23" t="e">
        <f>ASC(LOWER('Order Sheet'!#REF!))</f>
        <v>#REF!</v>
      </c>
      <c r="N99" s="6" t="e">
        <f t="shared" si="5"/>
        <v>#REF!</v>
      </c>
      <c r="O99" s="6" t="e">
        <f t="shared" si="6"/>
        <v>#REF!</v>
      </c>
      <c r="P99" s="6" t="e">
        <f t="shared" si="7"/>
        <v>#REF!</v>
      </c>
      <c r="Q99" s="6" t="e">
        <f t="shared" si="8"/>
        <v>#REF!</v>
      </c>
      <c r="R99" s="6" t="e">
        <f t="shared" si="9"/>
        <v>#REF!</v>
      </c>
    </row>
    <row r="100" spans="1:18">
      <c r="A100" s="6" t="e">
        <f>LEN('Order Sheet'!#REF!)</f>
        <v>#REF!</v>
      </c>
      <c r="B100" s="6" t="e">
        <f>LEN('Order Sheet'!#REF!)</f>
        <v>#REF!</v>
      </c>
      <c r="C100" s="6" t="e">
        <f>LEN('Order Sheet'!#REF!)</f>
        <v>#REF!</v>
      </c>
      <c r="G100" s="6" t="e">
        <f>LEN('Order Sheet'!#REF!)</f>
        <v>#REF!</v>
      </c>
      <c r="H100" s="6" t="e">
        <f>LEN('Order Sheet'!#REF!)</f>
        <v>#REF!</v>
      </c>
      <c r="I100" s="6" t="e">
        <f>LEN('Order Sheet'!#REF!)</f>
        <v>#REF!</v>
      </c>
      <c r="J100" s="6" t="e">
        <f>LEN('Order Sheet'!#REF!)</f>
        <v>#REF!</v>
      </c>
      <c r="K100" s="6" t="e">
        <f>LEN('Order Sheet'!#REF!)</f>
        <v>#REF!</v>
      </c>
      <c r="M100" s="23" t="e">
        <f>ASC(LOWER('Order Sheet'!#REF!))</f>
        <v>#REF!</v>
      </c>
      <c r="N100" s="6" t="e">
        <f t="shared" si="5"/>
        <v>#REF!</v>
      </c>
      <c r="O100" s="6" t="e">
        <f t="shared" si="6"/>
        <v>#REF!</v>
      </c>
      <c r="P100" s="6" t="e">
        <f t="shared" si="7"/>
        <v>#REF!</v>
      </c>
      <c r="Q100" s="6" t="e">
        <f t="shared" si="8"/>
        <v>#REF!</v>
      </c>
      <c r="R100" s="6" t="e">
        <f t="shared" si="9"/>
        <v>#REF!</v>
      </c>
    </row>
    <row r="101" spans="1:18">
      <c r="A101" s="6" t="e">
        <f>LEN('Order Sheet'!#REF!)</f>
        <v>#REF!</v>
      </c>
      <c r="B101" s="6" t="e">
        <f>LEN('Order Sheet'!#REF!)</f>
        <v>#REF!</v>
      </c>
      <c r="C101" s="6" t="e">
        <f>LEN('Order Sheet'!#REF!)</f>
        <v>#REF!</v>
      </c>
      <c r="G101" s="6" t="e">
        <f>LEN('Order Sheet'!#REF!)</f>
        <v>#REF!</v>
      </c>
      <c r="H101" s="6" t="e">
        <f>LEN('Order Sheet'!#REF!)</f>
        <v>#REF!</v>
      </c>
      <c r="I101" s="6" t="e">
        <f>LEN('Order Sheet'!#REF!)</f>
        <v>#REF!</v>
      </c>
      <c r="J101" s="6" t="e">
        <f>LEN('Order Sheet'!#REF!)</f>
        <v>#REF!</v>
      </c>
      <c r="K101" s="6" t="e">
        <f>LEN('Order Sheet'!#REF!)</f>
        <v>#REF!</v>
      </c>
      <c r="M101" s="23" t="e">
        <f>ASC(LOWER('Order Sheet'!#REF!))</f>
        <v>#REF!</v>
      </c>
      <c r="N101" s="6" t="e">
        <f t="shared" si="5"/>
        <v>#REF!</v>
      </c>
      <c r="O101" s="6" t="e">
        <f t="shared" si="6"/>
        <v>#REF!</v>
      </c>
      <c r="P101" s="6" t="e">
        <f t="shared" si="7"/>
        <v>#REF!</v>
      </c>
      <c r="Q101" s="6" t="e">
        <f t="shared" si="8"/>
        <v>#REF!</v>
      </c>
      <c r="R101" s="6" t="e">
        <f t="shared" si="9"/>
        <v>#REF!</v>
      </c>
    </row>
    <row r="102" spans="1:18">
      <c r="A102" s="6" t="e">
        <f>LEN('Order Sheet'!#REF!)</f>
        <v>#REF!</v>
      </c>
      <c r="B102" s="6" t="e">
        <f>LEN('Order Sheet'!#REF!)</f>
        <v>#REF!</v>
      </c>
      <c r="C102" s="6" t="e">
        <f>LEN('Order Sheet'!#REF!)</f>
        <v>#REF!</v>
      </c>
      <c r="G102" s="6" t="e">
        <f>LEN('Order Sheet'!#REF!)</f>
        <v>#REF!</v>
      </c>
      <c r="H102" s="6" t="e">
        <f>LEN('Order Sheet'!#REF!)</f>
        <v>#REF!</v>
      </c>
      <c r="I102" s="6" t="e">
        <f>LEN('Order Sheet'!#REF!)</f>
        <v>#REF!</v>
      </c>
      <c r="J102" s="6" t="e">
        <f>LEN('Order Sheet'!#REF!)</f>
        <v>#REF!</v>
      </c>
      <c r="K102" s="6" t="e">
        <f>LEN('Order Sheet'!#REF!)</f>
        <v>#REF!</v>
      </c>
      <c r="M102" s="23" t="e">
        <f>ASC(LOWER('Order Sheet'!#REF!))</f>
        <v>#REF!</v>
      </c>
      <c r="N102" s="6" t="e">
        <f t="shared" si="5"/>
        <v>#REF!</v>
      </c>
      <c r="O102" s="6" t="e">
        <f t="shared" si="6"/>
        <v>#REF!</v>
      </c>
      <c r="P102" s="6" t="e">
        <f t="shared" si="7"/>
        <v>#REF!</v>
      </c>
      <c r="Q102" s="6" t="e">
        <f t="shared" si="8"/>
        <v>#REF!</v>
      </c>
      <c r="R102" s="6" t="e">
        <f t="shared" si="9"/>
        <v>#REF!</v>
      </c>
    </row>
    <row r="106" spans="1:18">
      <c r="A106" s="6" t="s">
        <v>33</v>
      </c>
      <c r="B106" s="6" t="s">
        <v>38</v>
      </c>
      <c r="I106" s="6" t="s">
        <v>24</v>
      </c>
    </row>
    <row r="107" spans="1:18">
      <c r="A107" s="6" t="s">
        <v>35</v>
      </c>
      <c r="B107" s="6" t="s">
        <v>39</v>
      </c>
      <c r="I107" s="6" t="s">
        <v>23</v>
      </c>
    </row>
    <row r="108" spans="1:18">
      <c r="A108" s="6" t="s">
        <v>36</v>
      </c>
    </row>
    <row r="109" spans="1:18">
      <c r="A109" s="6" t="s">
        <v>40</v>
      </c>
    </row>
    <row r="110" spans="1:18">
      <c r="A110" s="6" t="s">
        <v>34</v>
      </c>
    </row>
  </sheetData>
  <sheetProtection algorithmName="SHA-512" hashValue="86dDaeV664McwCc6oIpf75F7PRSurxzesBz+GCowE8QSYlAs/ElavDJQqsGw+ZfjkiQKtNrNL8aeLQihxJ8uPA==" saltValue="V3zTeHtaSfS8udWnN2NVqQ==" spinCount="100000" sheet="1" objects="1" scenarios="1"/>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お客様情報_必須</vt:lpstr>
      <vt:lpstr>Order Sheet</vt:lpstr>
      <vt:lpstr>Ref</vt:lpstr>
      <vt:lpstr>'Order 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2022-12-20T00:50:24Z</dcterms:created>
  <dcterms:modified xsi:type="dcterms:W3CDTF">2026-09-16T00:26:26Z</dcterms:modified>
</cp:coreProperties>
</file>